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Public Info\"/>
    </mc:Choice>
  </mc:AlternateContent>
  <xr:revisionPtr revIDLastSave="0" documentId="8_{B9A3883D-B987-4394-A193-863B04CAB7B6}" xr6:coauthVersionLast="47" xr6:coauthVersionMax="47" xr10:uidLastSave="{00000000-0000-0000-0000-000000000000}"/>
  <workbookProtection workbookAlgorithmName="SHA-512" workbookHashValue="hWejjSW+DIiHFer0J1FAdBQmKOCxgW6y5gSuVX4URoGsUCbcsMMzDY6c7DzUUPqsFyWptaOv2ArdH1h2Mj8lsQ==" workbookSaltValue="UIR4FCSjxNpeNdG4EOXNGw==" workbookSpinCount="100000" lockStructure="1"/>
  <bookViews>
    <workbookView xWindow="22932" yWindow="-108" windowWidth="30936" windowHeight="16896" xr2:uid="{00000000-000D-0000-FFFF-FFFF00000000}"/>
  </bookViews>
  <sheets>
    <sheet name="Table 1" sheetId="1" r:id="rId1"/>
  </sheets>
  <definedNames>
    <definedName name="_xlnm.Print_Area" localSheetId="0">'Table 1'!$A$1:$M$82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1" l="1"/>
  <c r="E8" i="1"/>
  <c r="E9" i="1"/>
  <c r="E10" i="1"/>
  <c r="E11" i="1"/>
  <c r="E12" i="1"/>
  <c r="E13" i="1"/>
  <c r="E14" i="1"/>
  <c r="E15" i="1"/>
  <c r="E16" i="1"/>
  <c r="E17" i="1"/>
  <c r="E61" i="1"/>
  <c r="L38" i="1"/>
  <c r="E60" i="1"/>
  <c r="E4" i="1" l="1"/>
  <c r="L74" i="1"/>
  <c r="L75" i="1"/>
  <c r="L76" i="1"/>
  <c r="L77" i="1"/>
  <c r="L78" i="1"/>
  <c r="L79" i="1"/>
  <c r="L80" i="1"/>
  <c r="L81" i="1"/>
  <c r="D40" i="1" s="1"/>
  <c r="L73" i="1"/>
  <c r="E81" i="1"/>
  <c r="E80" i="1"/>
  <c r="E71" i="1"/>
  <c r="E72" i="1"/>
  <c r="E73" i="1"/>
  <c r="E74" i="1"/>
  <c r="E75" i="1"/>
  <c r="E76" i="1"/>
  <c r="E70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2" i="1"/>
  <c r="E63" i="1"/>
  <c r="E64" i="1"/>
  <c r="E65" i="1"/>
  <c r="E66" i="1"/>
  <c r="E46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1" i="1"/>
  <c r="L14" i="1"/>
  <c r="L5" i="1"/>
  <c r="L6" i="1"/>
  <c r="L7" i="1"/>
  <c r="L8" i="1"/>
  <c r="L9" i="1"/>
  <c r="L10" i="1"/>
  <c r="L11" i="1"/>
  <c r="L4" i="1"/>
  <c r="E5" i="1"/>
  <c r="E6" i="1"/>
  <c r="E7" i="1"/>
  <c r="E18" i="1" l="1"/>
  <c r="D34" i="1" s="1"/>
  <c r="E82" i="1"/>
  <c r="D39" i="1" s="1"/>
  <c r="E77" i="1"/>
  <c r="D38" i="1" s="1"/>
  <c r="L12" i="1"/>
  <c r="D35" i="1" s="1"/>
  <c r="L66" i="1"/>
  <c r="E67" i="1"/>
  <c r="L82" i="1"/>
  <c r="L42" i="1"/>
  <c r="D36" i="1" s="1"/>
  <c r="L67" i="1" l="1"/>
  <c r="D37" i="1" s="1"/>
  <c r="D41" i="1" s="1"/>
</calcChain>
</file>

<file path=xl/sharedStrings.xml><?xml version="1.0" encoding="utf-8"?>
<sst xmlns="http://schemas.openxmlformats.org/spreadsheetml/2006/main" count="177" uniqueCount="135">
  <si>
    <r>
      <rPr>
        <b/>
        <sz val="10"/>
        <rFont val="Arial"/>
        <family val="2"/>
      </rPr>
      <t>RSO</t>
    </r>
  </si>
  <si>
    <r>
      <rPr>
        <b/>
        <sz val="10"/>
        <rFont val="Arial"/>
        <family val="2"/>
      </rPr>
      <t>Qty</t>
    </r>
  </si>
  <si>
    <r>
      <rPr>
        <b/>
        <sz val="10"/>
        <rFont val="Arial"/>
        <family val="2"/>
      </rPr>
      <t>No.</t>
    </r>
  </si>
  <si>
    <r>
      <rPr>
        <b/>
        <sz val="10"/>
        <rFont val="Arial"/>
        <family val="2"/>
      </rPr>
      <t>Item</t>
    </r>
  </si>
  <si>
    <r>
      <rPr>
        <b/>
        <sz val="10"/>
        <rFont val="Arial"/>
        <family val="2"/>
      </rPr>
      <t>Books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and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Service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Materials</t>
    </r>
  </si>
  <si>
    <r>
      <rPr>
        <b/>
        <sz val="10"/>
        <rFont val="Arial"/>
        <family val="2"/>
      </rPr>
      <t>Pamphlets</t>
    </r>
  </si>
  <si>
    <r>
      <rPr>
        <b/>
        <sz val="10"/>
        <rFont val="Arial"/>
        <family val="2"/>
      </rPr>
      <t>Sold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Singly</t>
    </r>
  </si>
  <si>
    <r>
      <rPr>
        <b/>
        <sz val="9"/>
        <rFont val="Arial"/>
        <family val="2"/>
      </rPr>
      <t>Pamphlet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Subtotal</t>
    </r>
  </si>
  <si>
    <r>
      <rPr>
        <b/>
        <sz val="10"/>
        <rFont val="Arial"/>
        <family val="2"/>
      </rPr>
      <t>Information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Pamphlets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(IPs)</t>
    </r>
  </si>
  <si>
    <r>
      <rPr>
        <b/>
        <sz val="10"/>
        <rFont val="Arial"/>
        <family val="2"/>
      </rPr>
      <t>Sold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in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Bundles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of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10</t>
    </r>
  </si>
  <si>
    <r>
      <rPr>
        <b/>
        <sz val="10"/>
        <rFont val="Arial"/>
        <family val="2"/>
      </rPr>
      <t>Books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and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Service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Materials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Subtotal</t>
    </r>
  </si>
  <si>
    <r>
      <rPr>
        <i/>
        <sz val="18"/>
        <rFont val="Arial"/>
        <family val="2"/>
      </rPr>
      <t>Make</t>
    </r>
    <r>
      <rPr>
        <sz val="18"/>
        <rFont val="Times New Roman"/>
        <family val="1"/>
      </rPr>
      <t xml:space="preserve"> </t>
    </r>
    <r>
      <rPr>
        <i/>
        <sz val="18"/>
        <rFont val="Arial"/>
        <family val="2"/>
      </rPr>
      <t>checks</t>
    </r>
    <r>
      <rPr>
        <sz val="18"/>
        <rFont val="Times New Roman"/>
        <family val="1"/>
      </rPr>
      <t xml:space="preserve"> </t>
    </r>
    <r>
      <rPr>
        <i/>
        <sz val="18"/>
        <rFont val="Arial"/>
        <family val="2"/>
      </rPr>
      <t>payable</t>
    </r>
    <r>
      <rPr>
        <sz val="18"/>
        <rFont val="Times New Roman"/>
        <family val="1"/>
      </rPr>
      <t xml:space="preserve"> </t>
    </r>
    <r>
      <rPr>
        <i/>
        <sz val="18"/>
        <rFont val="Arial"/>
        <family val="2"/>
      </rPr>
      <t>to:</t>
    </r>
    <r>
      <rPr>
        <sz val="18"/>
        <rFont val="Times New Roman"/>
        <family val="1"/>
      </rPr>
      <t xml:space="preserve">   </t>
    </r>
    <r>
      <rPr>
        <b/>
        <u/>
        <sz val="18"/>
        <rFont val="Arial"/>
        <family val="2"/>
      </rPr>
      <t>G</t>
    </r>
    <r>
      <rPr>
        <u/>
        <sz val="18"/>
        <rFont val="Times New Roman"/>
        <family val="1"/>
      </rPr>
      <t> </t>
    </r>
    <r>
      <rPr>
        <b/>
        <u/>
        <sz val="18"/>
        <rFont val="Arial"/>
        <family val="2"/>
      </rPr>
      <t>S</t>
    </r>
    <r>
      <rPr>
        <u/>
        <sz val="18"/>
        <rFont val="Times New Roman"/>
        <family val="1"/>
      </rPr>
      <t> </t>
    </r>
    <r>
      <rPr>
        <b/>
        <u/>
        <sz val="18"/>
        <rFont val="Arial"/>
        <family val="2"/>
      </rPr>
      <t>J</t>
    </r>
    <r>
      <rPr>
        <u/>
        <sz val="18"/>
        <rFont val="Times New Roman"/>
        <family val="1"/>
      </rPr>
      <t> </t>
    </r>
    <r>
      <rPr>
        <b/>
        <u/>
        <sz val="18"/>
        <rFont val="Arial"/>
        <family val="2"/>
      </rPr>
      <t>A</t>
    </r>
    <r>
      <rPr>
        <u/>
        <sz val="18"/>
        <rFont val="Times New Roman"/>
        <family val="1"/>
      </rPr>
      <t> </t>
    </r>
    <r>
      <rPr>
        <b/>
        <u/>
        <sz val="18"/>
        <rFont val="Arial"/>
        <family val="2"/>
      </rPr>
      <t>N</t>
    </r>
    <r>
      <rPr>
        <u/>
        <sz val="18"/>
        <rFont val="Times New Roman"/>
        <family val="1"/>
      </rPr>
      <t> </t>
    </r>
    <r>
      <rPr>
        <b/>
        <u/>
        <sz val="18"/>
        <rFont val="Arial"/>
        <family val="2"/>
      </rPr>
      <t>A</t>
    </r>
  </si>
  <si>
    <r>
      <rPr>
        <b/>
        <sz val="10"/>
        <rFont val="Arial"/>
        <family val="2"/>
      </rPr>
      <t>Totals</t>
    </r>
  </si>
  <si>
    <r>
      <rPr>
        <b/>
        <sz val="10"/>
        <rFont val="Arial"/>
        <family val="2"/>
      </rPr>
      <t>$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Total</t>
    </r>
    <r>
      <rPr>
        <sz val="10"/>
        <rFont val="Times New Roman"/>
        <family val="1"/>
      </rPr>
      <t xml:space="preserve">  </t>
    </r>
    <r>
      <rPr>
        <b/>
        <sz val="10"/>
        <rFont val="Arial"/>
        <family val="2"/>
      </rPr>
      <t>Checked</t>
    </r>
  </si>
  <si>
    <r>
      <rPr>
        <b/>
        <sz val="10"/>
        <rFont val="Arial"/>
        <family val="2"/>
      </rPr>
      <t>Pamphlet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Subtotal</t>
    </r>
  </si>
  <si>
    <r>
      <rPr>
        <b/>
        <sz val="10"/>
        <rFont val="Arial"/>
        <family val="2"/>
      </rPr>
      <t>IP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Subtotal</t>
    </r>
  </si>
  <si>
    <r>
      <rPr>
        <b/>
        <sz val="10"/>
        <rFont val="Arial"/>
        <family val="2"/>
      </rPr>
      <t>Bronze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Medallion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Subtotal</t>
    </r>
  </si>
  <si>
    <r>
      <rPr>
        <b/>
        <sz val="10"/>
        <rFont val="Arial"/>
        <family val="2"/>
      </rPr>
      <t>Poster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Subtotal</t>
    </r>
  </si>
  <si>
    <r>
      <rPr>
        <b/>
        <sz val="10"/>
        <rFont val="Arial"/>
        <family val="2"/>
      </rPr>
      <t>Specials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Subtotal</t>
    </r>
  </si>
  <si>
    <r>
      <rPr>
        <b/>
        <sz val="10"/>
        <rFont val="Arial"/>
        <family val="2"/>
      </rPr>
      <t>Keytag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Subtotal</t>
    </r>
  </si>
  <si>
    <r>
      <rPr>
        <b/>
        <sz val="10"/>
        <rFont val="Arial"/>
        <family val="2"/>
      </rPr>
      <t>Grand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</si>
  <si>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Price</t>
    </r>
  </si>
  <si>
    <r>
      <rPr>
        <b/>
        <sz val="10"/>
        <rFont val="Arial"/>
        <family val="2"/>
      </rPr>
      <t>Quantity</t>
    </r>
  </si>
  <si>
    <r>
      <rPr>
        <b/>
        <sz val="10"/>
        <rFont val="Arial"/>
        <family val="2"/>
      </rPr>
      <t>$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</si>
  <si>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Filled</t>
    </r>
  </si>
  <si>
    <r>
      <rPr>
        <b/>
        <sz val="10"/>
        <rFont val="Arial"/>
        <family val="2"/>
      </rPr>
      <t>Medallions</t>
    </r>
  </si>
  <si>
    <r>
      <rPr>
        <b/>
        <sz val="10"/>
        <rFont val="Arial"/>
        <family val="2"/>
      </rPr>
      <t>Medallions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(cont'd)</t>
    </r>
  </si>
  <si>
    <r>
      <rPr>
        <b/>
        <sz val="9"/>
        <rFont val="Arial"/>
        <family val="2"/>
      </rPr>
      <t>Medallion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Subtotal</t>
    </r>
  </si>
  <si>
    <r>
      <rPr>
        <b/>
        <sz val="10"/>
        <rFont val="Arial"/>
        <family val="2"/>
      </rPr>
      <t>Posters</t>
    </r>
  </si>
  <si>
    <r>
      <rPr>
        <b/>
        <sz val="10"/>
        <rFont val="Arial"/>
        <family val="2"/>
      </rPr>
      <t>Keytags</t>
    </r>
  </si>
  <si>
    <r>
      <rPr>
        <b/>
        <sz val="10"/>
        <rFont val="Arial"/>
        <family val="2"/>
      </rPr>
      <t>Specials</t>
    </r>
  </si>
  <si>
    <r>
      <rPr>
        <b/>
        <vertAlign val="superscript"/>
        <sz val="10"/>
        <rFont val="Arial"/>
        <family val="2"/>
      </rPr>
      <t>No.</t>
    </r>
    <r>
      <rPr>
        <vertAlign val="superscript"/>
        <sz val="10"/>
        <rFont val="Times New Roman"/>
        <family val="1"/>
      </rPr>
      <t xml:space="preserve">                        </t>
    </r>
    <r>
      <rPr>
        <b/>
        <sz val="10"/>
        <rFont val="Arial"/>
        <family val="2"/>
      </rPr>
      <t>Item</t>
    </r>
    <r>
      <rPr>
        <sz val="10"/>
        <rFont val="Times New Roman"/>
        <family val="1"/>
      </rPr>
      <t xml:space="preserve">                                             </t>
    </r>
    <r>
      <rPr>
        <b/>
        <sz val="10"/>
        <rFont val="Arial"/>
        <family val="2"/>
      </rPr>
      <t>Price</t>
    </r>
    <r>
      <rPr>
        <sz val="10"/>
        <rFont val="Times New Roman"/>
        <family val="1"/>
      </rPr>
      <t xml:space="preserve">        </t>
    </r>
    <r>
      <rPr>
        <b/>
        <sz val="10"/>
        <rFont val="Arial"/>
        <family val="2"/>
      </rPr>
      <t>Quantity</t>
    </r>
    <r>
      <rPr>
        <sz val="10"/>
        <rFont val="Times New Roman"/>
        <family val="1"/>
      </rPr>
      <t xml:space="preserve">     </t>
    </r>
    <r>
      <rPr>
        <b/>
        <sz val="10"/>
        <rFont val="Arial"/>
        <family val="2"/>
      </rPr>
      <t>$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Total</t>
    </r>
    <r>
      <rPr>
        <sz val="10"/>
        <rFont val="Times New Roman"/>
        <family val="1"/>
      </rPr>
      <t xml:space="preserve">       </t>
    </r>
    <r>
      <rPr>
        <b/>
        <vertAlign val="superscript"/>
        <sz val="10"/>
        <rFont val="Arial"/>
        <family val="2"/>
      </rPr>
      <t>Filled</t>
    </r>
  </si>
  <si>
    <r>
      <rPr>
        <b/>
        <sz val="10"/>
        <rFont val="Arial"/>
        <family val="2"/>
      </rPr>
      <t>Price</t>
    </r>
    <r>
      <rPr>
        <sz val="10"/>
        <rFont val="Times New Roman"/>
        <family val="1"/>
      </rPr>
      <t xml:space="preserve">       </t>
    </r>
    <r>
      <rPr>
        <b/>
        <sz val="10"/>
        <rFont val="Arial"/>
        <family val="2"/>
      </rPr>
      <t xml:space="preserve">Quantity.  </t>
    </r>
    <r>
      <rPr>
        <sz val="10"/>
        <rFont val="Times New Roman"/>
        <family val="1"/>
      </rPr>
      <t xml:space="preserve">  </t>
    </r>
    <r>
      <rPr>
        <b/>
        <sz val="10"/>
        <rFont val="Arial"/>
        <family val="2"/>
      </rPr>
      <t>$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Total</t>
    </r>
    <r>
      <rPr>
        <sz val="10"/>
        <rFont val="Times New Roman"/>
        <family val="1"/>
      </rPr>
      <t xml:space="preserve">        </t>
    </r>
    <r>
      <rPr>
        <b/>
        <vertAlign val="superscript"/>
        <sz val="10"/>
        <rFont val="Arial"/>
        <family val="2"/>
      </rPr>
      <t>Filled</t>
    </r>
  </si>
  <si>
    <r>
      <rPr>
        <b/>
        <sz val="10"/>
        <rFont val="Arial"/>
        <family val="2"/>
      </rPr>
      <t>RSO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</t>
    </r>
    <r>
      <rPr>
        <b/>
        <sz val="10"/>
        <rFont val="Arial"/>
        <family val="2"/>
      </rPr>
      <t>Qty</t>
    </r>
  </si>
  <si>
    <t xml:space="preserve">Qty.    </t>
  </si>
  <si>
    <r>
      <rPr>
        <b/>
        <sz val="10"/>
        <rFont val="Arial"/>
        <family val="2"/>
      </rPr>
      <t>Basic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Text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6</t>
    </r>
    <r>
      <rPr>
        <b/>
        <vertAlign val="superscript"/>
        <sz val="10"/>
        <rFont val="Arial"/>
        <family val="2"/>
      </rPr>
      <t>th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Edition</t>
    </r>
  </si>
  <si>
    <r>
      <rPr>
        <b/>
        <sz val="10"/>
        <rFont val="Arial"/>
        <family val="2"/>
      </rPr>
      <t>Basic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Text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soft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cover(H&amp;I)</t>
    </r>
  </si>
  <si>
    <r>
      <rPr>
        <b/>
        <sz val="10"/>
        <rFont val="Arial"/>
        <family val="2"/>
      </rPr>
      <t>It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Works</t>
    </r>
  </si>
  <si>
    <r>
      <rPr>
        <b/>
        <sz val="10"/>
        <rFont val="Arial"/>
        <family val="2"/>
      </rPr>
      <t>Just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for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Today</t>
    </r>
  </si>
  <si>
    <r>
      <rPr>
        <b/>
        <sz val="10"/>
        <rFont val="Arial"/>
        <family val="2"/>
      </rPr>
      <t>Step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Working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Guide</t>
    </r>
  </si>
  <si>
    <r>
      <rPr>
        <b/>
        <sz val="10"/>
        <rFont val="Arial"/>
        <family val="2"/>
      </rPr>
      <t>Miracles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Happen</t>
    </r>
  </si>
  <si>
    <r>
      <rPr>
        <b/>
        <sz val="10"/>
        <rFont val="Arial"/>
        <family val="2"/>
      </rPr>
      <t>Living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Clean</t>
    </r>
  </si>
  <si>
    <r>
      <rPr>
        <b/>
        <sz val="10"/>
        <rFont val="Arial"/>
        <family val="2"/>
      </rPr>
      <t>Guiding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Principals</t>
    </r>
  </si>
  <si>
    <r>
      <rPr>
        <b/>
        <sz val="10"/>
        <rFont val="Arial"/>
        <family val="2"/>
      </rPr>
      <t>Treasurer's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Workbook</t>
    </r>
  </si>
  <si>
    <r>
      <rPr>
        <b/>
        <sz val="10"/>
        <rFont val="Arial"/>
        <family val="2"/>
      </rPr>
      <t>Guide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Local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Service</t>
    </r>
  </si>
  <si>
    <r>
      <rPr>
        <b/>
        <sz val="10"/>
        <rFont val="Arial"/>
        <family val="2"/>
      </rPr>
      <t>Treasurer's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Worksheets</t>
    </r>
  </si>
  <si>
    <r>
      <rPr>
        <b/>
        <sz val="10"/>
        <rFont val="Arial"/>
        <family val="2"/>
      </rPr>
      <t>Group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Reading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Cards</t>
    </r>
  </si>
  <si>
    <r>
      <rPr>
        <b/>
        <sz val="10"/>
        <rFont val="Arial"/>
        <family val="2"/>
      </rPr>
      <t>Twelve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Concepts</t>
    </r>
  </si>
  <si>
    <r>
      <rPr>
        <b/>
        <sz val="10"/>
        <rFont val="Arial"/>
        <family val="2"/>
      </rPr>
      <t>Introductory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Guide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NA</t>
    </r>
  </si>
  <si>
    <r>
      <rPr>
        <b/>
        <sz val="10"/>
        <rFont val="Arial"/>
        <family val="2"/>
      </rPr>
      <t>White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Book</t>
    </r>
  </si>
  <si>
    <r>
      <rPr>
        <b/>
        <sz val="10"/>
        <rFont val="Arial"/>
        <family val="2"/>
      </rPr>
      <t>The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Group</t>
    </r>
  </si>
  <si>
    <r>
      <rPr>
        <b/>
        <sz val="10"/>
        <rFont val="Arial"/>
        <family val="2"/>
      </rPr>
      <t>Behind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the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Walls</t>
    </r>
  </si>
  <si>
    <r>
      <rPr>
        <b/>
        <sz val="10"/>
        <rFont val="Arial"/>
        <family val="2"/>
      </rPr>
      <t>In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Times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of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Illness</t>
    </r>
  </si>
  <si>
    <r>
      <rPr>
        <b/>
        <sz val="10"/>
        <rFont val="Arial"/>
        <family val="2"/>
      </rPr>
      <t>Disruptive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&amp;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Violent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Behavior</t>
    </r>
  </si>
  <si>
    <r>
      <rPr>
        <b/>
        <sz val="10"/>
        <rFont val="Arial"/>
        <family val="2"/>
      </rPr>
      <t>Working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Step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Four</t>
    </r>
  </si>
  <si>
    <r>
      <rPr>
        <b/>
        <sz val="10"/>
        <rFont val="Arial"/>
        <family val="2"/>
      </rPr>
      <t>1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Who,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What,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How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&amp;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Why</t>
    </r>
  </si>
  <si>
    <r>
      <rPr>
        <b/>
        <sz val="10"/>
        <rFont val="Arial"/>
        <family val="2"/>
      </rPr>
      <t>2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The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Group</t>
    </r>
  </si>
  <si>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Another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Look</t>
    </r>
  </si>
  <si>
    <r>
      <rPr>
        <b/>
        <sz val="10"/>
        <rFont val="Arial"/>
        <family val="2"/>
      </rPr>
      <t>6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Recovery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and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Relapse</t>
    </r>
  </si>
  <si>
    <r>
      <rPr>
        <b/>
        <sz val="10"/>
        <rFont val="Arial"/>
        <family val="2"/>
      </rPr>
      <t>7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Am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I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Addict?</t>
    </r>
  </si>
  <si>
    <r>
      <rPr>
        <b/>
        <sz val="10"/>
        <rFont val="Arial"/>
        <family val="2"/>
      </rPr>
      <t>8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Just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for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Today</t>
    </r>
  </si>
  <si>
    <r>
      <rPr>
        <b/>
        <sz val="10"/>
        <rFont val="Arial"/>
        <family val="2"/>
      </rPr>
      <t>9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Living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the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Program</t>
    </r>
  </si>
  <si>
    <r>
      <rPr>
        <b/>
        <sz val="10"/>
        <rFont val="Arial"/>
        <family val="2"/>
      </rPr>
      <t>11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Sponsorship</t>
    </r>
  </si>
  <si>
    <r>
      <rPr>
        <b/>
        <sz val="10"/>
        <rFont val="Arial"/>
        <family val="2"/>
      </rPr>
      <t>12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Triangle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of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Self-Obsession</t>
    </r>
  </si>
  <si>
    <r>
      <rPr>
        <b/>
        <sz val="10"/>
        <rFont val="Arial"/>
        <family val="2"/>
      </rPr>
      <t>13</t>
    </r>
    <r>
      <rPr>
        <b/>
        <sz val="10"/>
        <rFont val="Times New Roman"/>
        <family val="1"/>
      </rPr>
      <t xml:space="preserve"> </t>
    </r>
    <r>
      <rPr>
        <b/>
        <sz val="9.5"/>
        <rFont val="Arial Narrow"/>
        <family val="2"/>
      </rPr>
      <t>By</t>
    </r>
    <r>
      <rPr>
        <b/>
        <sz val="9.5"/>
        <rFont val="Times New Roman"/>
        <family val="1"/>
      </rPr>
      <t xml:space="preserve"> </t>
    </r>
    <r>
      <rPr>
        <b/>
        <sz val="9.5"/>
        <rFont val="Arial Narrow"/>
        <family val="2"/>
      </rPr>
      <t>Young</t>
    </r>
    <r>
      <rPr>
        <b/>
        <sz val="9.5"/>
        <rFont val="Times New Roman"/>
        <family val="1"/>
      </rPr>
      <t xml:space="preserve"> </t>
    </r>
    <r>
      <rPr>
        <b/>
        <sz val="9.5"/>
        <rFont val="Arial Narrow"/>
        <family val="2"/>
      </rPr>
      <t>Addicts,</t>
    </r>
    <r>
      <rPr>
        <b/>
        <sz val="9.5"/>
        <rFont val="Times New Roman"/>
        <family val="1"/>
      </rPr>
      <t xml:space="preserve"> </t>
    </r>
    <r>
      <rPr>
        <b/>
        <sz val="9.5"/>
        <rFont val="Arial Narrow"/>
        <family val="2"/>
      </rPr>
      <t>For</t>
    </r>
    <r>
      <rPr>
        <b/>
        <sz val="9.5"/>
        <rFont val="Times New Roman"/>
        <family val="1"/>
      </rPr>
      <t xml:space="preserve"> </t>
    </r>
    <r>
      <rPr>
        <b/>
        <sz val="9.5"/>
        <rFont val="Arial Narrow"/>
        <family val="2"/>
      </rPr>
      <t>Young</t>
    </r>
    <r>
      <rPr>
        <b/>
        <sz val="9.5"/>
        <rFont val="Times New Roman"/>
        <family val="1"/>
      </rPr>
      <t xml:space="preserve"> </t>
    </r>
    <r>
      <rPr>
        <b/>
        <sz val="9.5"/>
        <rFont val="Arial Narrow"/>
        <family val="2"/>
      </rPr>
      <t>Addicts</t>
    </r>
  </si>
  <si>
    <r>
      <rPr>
        <b/>
        <sz val="10"/>
        <rFont val="Arial"/>
        <family val="2"/>
      </rPr>
      <t>14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One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Addict's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Experience</t>
    </r>
  </si>
  <si>
    <r>
      <rPr>
        <b/>
        <sz val="10"/>
        <rFont val="Arial"/>
        <family val="2"/>
      </rPr>
      <t>15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PI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and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the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NA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Member</t>
    </r>
  </si>
  <si>
    <r>
      <rPr>
        <b/>
        <sz val="10"/>
        <rFont val="Arial"/>
        <family val="2"/>
      </rPr>
      <t>16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For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the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Newcomer</t>
    </r>
  </si>
  <si>
    <r>
      <rPr>
        <b/>
        <sz val="10"/>
        <rFont val="Arial"/>
        <family val="2"/>
      </rPr>
      <t>17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For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Those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in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Treatment</t>
    </r>
  </si>
  <si>
    <r>
      <rPr>
        <b/>
        <sz val="10"/>
        <rFont val="Arial"/>
        <family val="2"/>
      </rPr>
      <t>19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Self-Acceptance</t>
    </r>
  </si>
  <si>
    <r>
      <rPr>
        <b/>
        <sz val="10"/>
        <rFont val="Arial"/>
        <family val="2"/>
      </rPr>
      <t>20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H&amp;I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and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the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NA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Member</t>
    </r>
  </si>
  <si>
    <r>
      <rPr>
        <b/>
        <sz val="10"/>
        <rFont val="Arial"/>
        <family val="2"/>
      </rPr>
      <t>21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The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Loner</t>
    </r>
  </si>
  <si>
    <r>
      <rPr>
        <b/>
        <sz val="10"/>
        <rFont val="Arial"/>
        <family val="2"/>
      </rPr>
      <t>22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Welcome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NA</t>
    </r>
  </si>
  <si>
    <r>
      <rPr>
        <b/>
        <sz val="10"/>
        <rFont val="Arial"/>
        <family val="2"/>
      </rPr>
      <t>23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Staying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Clean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on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the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Outside</t>
    </r>
  </si>
  <si>
    <r>
      <rPr>
        <b/>
        <sz val="10"/>
        <rFont val="Arial"/>
        <family val="2"/>
      </rPr>
      <t>24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Money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Matters: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Self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Support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in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NA</t>
    </r>
  </si>
  <si>
    <r>
      <rPr>
        <b/>
        <sz val="10"/>
        <rFont val="Arial"/>
        <family val="2"/>
      </rPr>
      <t>26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Additional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Needs</t>
    </r>
  </si>
  <si>
    <r>
      <rPr>
        <b/>
        <sz val="10"/>
        <rFont val="Arial"/>
        <family val="2"/>
      </rPr>
      <t>27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For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Parents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of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Young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People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in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NA</t>
    </r>
  </si>
  <si>
    <r>
      <rPr>
        <b/>
        <sz val="10"/>
        <rFont val="Arial"/>
        <family val="2"/>
      </rPr>
      <t>28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Funding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NA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Services</t>
    </r>
  </si>
  <si>
    <r>
      <rPr>
        <b/>
        <sz val="10"/>
        <rFont val="Arial"/>
        <family val="2"/>
      </rPr>
      <t>29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Introduction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NA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Meetings</t>
    </r>
  </si>
  <si>
    <r>
      <rPr>
        <b/>
        <sz val="10"/>
        <rFont val="Arial Narrow"/>
        <family val="2"/>
      </rPr>
      <t>NA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A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Resource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in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Your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Community</t>
    </r>
  </si>
  <si>
    <r>
      <rPr>
        <b/>
        <sz val="10"/>
        <rFont val="Arial Narrow"/>
        <family val="2"/>
      </rPr>
      <t>Social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Media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and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our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Guiding</t>
    </r>
    <r>
      <rPr>
        <b/>
        <sz val="10"/>
        <rFont val="Times New Roman"/>
        <family val="1"/>
      </rPr>
      <t xml:space="preserve"> </t>
    </r>
    <r>
      <rPr>
        <b/>
        <sz val="10"/>
        <rFont val="Arial Narrow"/>
        <family val="2"/>
      </rPr>
      <t>Principals</t>
    </r>
  </si>
  <si>
    <r>
      <rPr>
        <b/>
        <sz val="10"/>
        <rFont val="Arial"/>
        <family val="2"/>
      </rPr>
      <t>21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</si>
  <si>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22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</si>
  <si>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23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</si>
  <si>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24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</si>
  <si>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25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</si>
  <si>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Eternity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</si>
  <si>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43</t>
    </r>
    <r>
      <rPr>
        <b/>
        <u/>
        <sz val="10"/>
        <rFont val="Times New Roman"/>
        <family val="1"/>
      </rPr>
      <t>      </t>
    </r>
  </si>
  <si>
    <r>
      <rPr>
        <b/>
        <u/>
        <sz val="10"/>
        <rFont val="Times New Roman"/>
        <family val="1"/>
      </rPr>
      <t>                 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</si>
  <si>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</si>
  <si>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18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months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</si>
  <si>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2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</si>
  <si>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3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</si>
  <si>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4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</si>
  <si>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</si>
  <si>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6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</si>
  <si>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7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</si>
  <si>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8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</si>
  <si>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9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</si>
  <si>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10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</si>
  <si>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11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</si>
  <si>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12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</si>
  <si>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13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</si>
  <si>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14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</si>
  <si>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</si>
  <si>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16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</si>
  <si>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17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</si>
  <si>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18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</si>
  <si>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19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</si>
  <si>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20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bronze</t>
    </r>
  </si>
  <si>
    <r>
      <rPr>
        <b/>
        <sz val="10"/>
        <rFont val="Arial"/>
        <family val="2"/>
      </rPr>
      <t>Twelve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Steps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Poster</t>
    </r>
  </si>
  <si>
    <r>
      <rPr>
        <b/>
        <sz val="10"/>
        <rFont val="Arial"/>
        <family val="2"/>
      </rPr>
      <t>Twelve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Traditions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Poster</t>
    </r>
  </si>
  <si>
    <r>
      <rPr>
        <b/>
        <sz val="10"/>
        <rFont val="Arial"/>
        <family val="2"/>
      </rPr>
      <t>Twelve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Concepts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Poster</t>
    </r>
  </si>
  <si>
    <r>
      <rPr>
        <b/>
        <sz val="10"/>
        <rFont val="Arial"/>
        <family val="2"/>
      </rPr>
      <t>My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Gratitude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Speaks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Poster</t>
    </r>
  </si>
  <si>
    <r>
      <rPr>
        <b/>
        <sz val="10"/>
        <rFont val="Arial"/>
        <family val="2"/>
      </rPr>
      <t>Serenity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Prayer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Poster</t>
    </r>
  </si>
  <si>
    <r>
      <rPr>
        <b/>
        <sz val="10"/>
        <rFont val="Arial"/>
        <family val="2"/>
      </rPr>
      <t>3rd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Step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Prayer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Poster</t>
    </r>
  </si>
  <si>
    <r>
      <rPr>
        <b/>
        <sz val="10"/>
        <rFont val="Arial"/>
        <family val="2"/>
      </rPr>
      <t>Just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For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Today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Poster</t>
    </r>
  </si>
  <si>
    <r>
      <rPr>
        <b/>
        <sz val="10"/>
        <rFont val="Arial"/>
        <family val="2"/>
      </rPr>
      <t>IP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rack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(16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Pocket)</t>
    </r>
  </si>
  <si>
    <t>9020R</t>
  </si>
  <si>
    <r>
      <rPr>
        <b/>
        <sz val="10"/>
        <rFont val="Arial"/>
        <family val="2"/>
      </rPr>
      <t>Starter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Kit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w/Readings</t>
    </r>
  </si>
  <si>
    <r>
      <rPr>
        <b/>
        <sz val="10"/>
        <rFont val="Arial"/>
        <family val="2"/>
      </rPr>
      <t>White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(Welcome)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Keytag</t>
    </r>
  </si>
  <si>
    <r>
      <rPr>
        <b/>
        <sz val="10"/>
        <rFont val="Arial"/>
        <family val="2"/>
      </rPr>
      <t>Orange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(30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days)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Keytag</t>
    </r>
  </si>
  <si>
    <r>
      <rPr>
        <b/>
        <sz val="10"/>
        <rFont val="Arial"/>
        <family val="2"/>
      </rPr>
      <t>Green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(60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days)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Keytag</t>
    </r>
  </si>
  <si>
    <r>
      <rPr>
        <b/>
        <sz val="10"/>
        <rFont val="Arial"/>
        <family val="2"/>
      </rPr>
      <t>Red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(90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days)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Keytag</t>
    </r>
  </si>
  <si>
    <r>
      <rPr>
        <b/>
        <sz val="10"/>
        <rFont val="Arial"/>
        <family val="2"/>
      </rPr>
      <t>Blue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(6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months)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Keytag</t>
    </r>
  </si>
  <si>
    <r>
      <rPr>
        <b/>
        <sz val="10"/>
        <rFont val="Arial"/>
        <family val="2"/>
      </rPr>
      <t>Yellow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(9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months)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Keytag</t>
    </r>
  </si>
  <si>
    <r>
      <rPr>
        <b/>
        <sz val="10"/>
        <rFont val="Arial"/>
        <family val="2"/>
      </rPr>
      <t>Moonglow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(1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year)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Keytag</t>
    </r>
  </si>
  <si>
    <r>
      <rPr>
        <b/>
        <sz val="10"/>
        <rFont val="Arial"/>
        <family val="2"/>
      </rPr>
      <t>Gray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(18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months)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Keytag</t>
    </r>
  </si>
  <si>
    <r>
      <rPr>
        <b/>
        <sz val="10"/>
        <rFont val="Arial"/>
        <family val="2"/>
      </rPr>
      <t>Black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(multi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year)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Keytag</t>
    </r>
  </si>
  <si>
    <t>Sponsorship Book</t>
  </si>
  <si>
    <r>
      <rPr>
        <b/>
        <u/>
        <sz val="16"/>
        <rFont val="Arial"/>
        <family val="2"/>
      </rPr>
      <t>Literature</t>
    </r>
    <r>
      <rPr>
        <u/>
        <sz val="16"/>
        <rFont val="Times New Roman"/>
        <family val="1"/>
      </rPr>
      <t> </t>
    </r>
    <r>
      <rPr>
        <b/>
        <u/>
        <sz val="16"/>
        <rFont val="Arial"/>
        <family val="2"/>
      </rPr>
      <t>Committee</t>
    </r>
    <r>
      <rPr>
        <u/>
        <sz val="16"/>
        <rFont val="Times New Roman"/>
        <family val="1"/>
      </rPr>
      <t> </t>
    </r>
    <r>
      <rPr>
        <b/>
        <u/>
        <sz val="16"/>
        <rFont val="Arial"/>
        <family val="2"/>
      </rPr>
      <t>Use</t>
    </r>
    <r>
      <rPr>
        <u/>
        <sz val="16"/>
        <rFont val="Times New Roman"/>
        <family val="1"/>
      </rPr>
      <t> </t>
    </r>
    <r>
      <rPr>
        <b/>
        <u/>
        <sz val="16"/>
        <rFont val="Arial"/>
        <family val="2"/>
      </rPr>
      <t xml:space="preserve">Only                         
</t>
    </r>
    <r>
      <rPr>
        <sz val="16"/>
        <rFont val="Arial"/>
        <family val="2"/>
      </rPr>
      <t xml:space="preserve">                                                                                                     Order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Filled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By</t>
    </r>
    <r>
      <rPr>
        <sz val="16"/>
        <rFont val="Times New Roman"/>
        <family val="1"/>
      </rPr>
      <t xml:space="preserve">                                                                                                      </t>
    </r>
    <r>
      <rPr>
        <sz val="16"/>
        <rFont val="Arial"/>
        <family val="2"/>
      </rPr>
      <t>Order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QCed</t>
    </r>
    <r>
      <rPr>
        <sz val="16"/>
        <rFont val="Times New Roman"/>
        <family val="1"/>
      </rPr>
      <t xml:space="preserve"> </t>
    </r>
    <r>
      <rPr>
        <sz val="16"/>
        <rFont val="Arial"/>
        <family val="2"/>
      </rPr>
      <t>By                                
Total</t>
    </r>
    <r>
      <rPr>
        <sz val="16"/>
        <rFont val="Times New Roman"/>
        <family val="1"/>
      </rPr>
      <t xml:space="preserve">                       </t>
    </r>
    <r>
      <rPr>
        <sz val="16"/>
        <rFont val="Arial"/>
        <family val="2"/>
      </rPr>
      <t>$</t>
    </r>
    <r>
      <rPr>
        <sz val="16"/>
        <rFont val="Times New Roman"/>
        <family val="1"/>
      </rPr>
      <t xml:space="preserve">         </t>
    </r>
    <r>
      <rPr>
        <sz val="16"/>
        <rFont val="Arial"/>
        <family val="2"/>
      </rPr>
      <t>.</t>
    </r>
  </si>
  <si>
    <t>IP #30 Mental Health in Recovery</t>
  </si>
  <si>
    <t>A Spiritual Principle A Day</t>
  </si>
  <si>
    <r>
      <t xml:space="preserve">Place orders online at: </t>
    </r>
    <r>
      <rPr>
        <b/>
        <u/>
        <sz val="16"/>
        <color rgb="FF0070C0"/>
        <rFont val="Times New Roman"/>
        <family val="1"/>
      </rPr>
      <t>https://literaturesales.sjna.org</t>
    </r>
  </si>
  <si>
    <t>NA &amp; Persons Receiving Medication-Assisted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</si>
</sst>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0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i/>
      <sz val="18"/>
      <name val="Arial"/>
      <family val="2"/>
    </font>
    <font>
      <sz val="18"/>
      <name val="Times New Roman"/>
      <family val="1"/>
    </font>
    <font>
      <b/>
      <u/>
      <sz val="18"/>
      <name val="Arial"/>
      <family val="2"/>
    </font>
    <font>
      <u/>
      <sz val="18"/>
      <name val="Times New Roman"/>
      <family val="1"/>
    </font>
    <font>
      <b/>
      <u/>
      <sz val="16"/>
      <name val="Arial"/>
      <family val="2"/>
    </font>
    <font>
      <u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2"/>
      <charset val="204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9.5"/>
      <name val="Arial Narrow"/>
      <family val="2"/>
    </font>
    <font>
      <b/>
      <sz val="9.5"/>
      <name val="Times New Roman"/>
      <family val="1"/>
    </font>
    <font>
      <b/>
      <sz val="10"/>
      <name val="Arial Narrow"/>
      <family val="2"/>
    </font>
    <font>
      <b/>
      <u/>
      <sz val="10"/>
      <name val="Times New Roman"/>
      <family val="1"/>
    </font>
    <font>
      <sz val="16"/>
      <name val="Times New Roman"/>
      <family val="2"/>
      <charset val="204"/>
    </font>
    <font>
      <b/>
      <sz val="16"/>
      <color rgb="FF000000"/>
      <name val="Times New Roman"/>
      <family val="1"/>
    </font>
    <font>
      <b/>
      <u/>
      <sz val="16"/>
      <color rgb="FF0070C0"/>
      <name val="Times New Roman"/>
      <family val="1"/>
    </font>
    <font>
      <b/>
      <sz val="9"/>
      <color rgb="FF000000"/>
      <name val="Times New Roman"/>
      <family val="1"/>
    </font>
    <font>
      <b/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 wrapText="1" indent="1"/>
    </xf>
    <xf numFmtId="0" fontId="1" fillId="2" borderId="8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vertical="top" wrapText="1" indent="1"/>
    </xf>
    <xf numFmtId="0" fontId="0" fillId="3" borderId="1" xfId="0" applyFill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3" borderId="10" xfId="0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8" fontId="16" fillId="0" borderId="10" xfId="0" applyNumberFormat="1" applyFont="1" applyBorder="1" applyAlignment="1">
      <alignment horizontal="center" vertical="top" wrapText="1"/>
    </xf>
    <xf numFmtId="1" fontId="18" fillId="0" borderId="10" xfId="0" applyNumberFormat="1" applyFont="1" applyBorder="1" applyAlignment="1">
      <alignment horizontal="right" vertical="top" shrinkToFit="1"/>
    </xf>
    <xf numFmtId="0" fontId="19" fillId="0" borderId="10" xfId="0" applyFont="1" applyBorder="1" applyAlignment="1">
      <alignment horizontal="left" vertical="top" wrapText="1"/>
    </xf>
    <xf numFmtId="8" fontId="19" fillId="0" borderId="10" xfId="0" applyNumberFormat="1" applyFont="1" applyBorder="1" applyAlignment="1">
      <alignment horizontal="left" wrapText="1"/>
    </xf>
    <xf numFmtId="8" fontId="19" fillId="2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top" indent="1" shrinkToFit="1"/>
    </xf>
    <xf numFmtId="8" fontId="19" fillId="0" borderId="6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right" vertical="top" wrapText="1"/>
    </xf>
    <xf numFmtId="8" fontId="19" fillId="2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19" fillId="0" borderId="10" xfId="0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8" fontId="19" fillId="2" borderId="0" xfId="0" applyNumberFormat="1" applyFont="1" applyFill="1" applyAlignment="1">
      <alignment horizontal="left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 indent="1"/>
    </xf>
    <xf numFmtId="1" fontId="18" fillId="0" borderId="13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center" wrapText="1"/>
    </xf>
    <xf numFmtId="0" fontId="0" fillId="3" borderId="17" xfId="0" applyFill="1" applyBorder="1" applyAlignment="1">
      <alignment horizontal="left" wrapText="1"/>
    </xf>
    <xf numFmtId="0" fontId="1" fillId="2" borderId="14" xfId="0" applyFont="1" applyFill="1" applyBorder="1" applyAlignment="1">
      <alignment horizontal="right" vertical="top" wrapText="1"/>
    </xf>
    <xf numFmtId="0" fontId="0" fillId="2" borderId="0" xfId="0" applyFill="1" applyAlignment="1">
      <alignment horizontal="left" vertical="center" wrapText="1"/>
    </xf>
    <xf numFmtId="8" fontId="19" fillId="0" borderId="1" xfId="0" applyNumberFormat="1" applyFont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8" fontId="19" fillId="2" borderId="17" xfId="0" applyNumberFormat="1" applyFont="1" applyFill="1" applyBorder="1" applyAlignment="1">
      <alignment horizontal="left" vertical="center" wrapText="1"/>
    </xf>
    <xf numFmtId="8" fontId="19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19" fillId="0" borderId="13" xfId="0" applyFont="1" applyBorder="1" applyAlignment="1" applyProtection="1">
      <alignment horizontal="right" vertical="top" wrapText="1"/>
      <protection locked="0"/>
    </xf>
    <xf numFmtId="0" fontId="19" fillId="0" borderId="10" xfId="0" applyFont="1" applyBorder="1" applyAlignment="1" applyProtection="1">
      <alignment horizontal="right" vertical="top" wrapText="1"/>
      <protection locked="0"/>
    </xf>
    <xf numFmtId="0" fontId="29" fillId="0" borderId="13" xfId="0" applyFont="1" applyBorder="1" applyAlignment="1" applyProtection="1">
      <alignment horizontal="right" vertical="top" wrapText="1"/>
      <protection locked="0"/>
    </xf>
    <xf numFmtId="0" fontId="20" fillId="0" borderId="10" xfId="0" applyFont="1" applyBorder="1" applyAlignment="1" applyProtection="1">
      <alignment horizontal="right" vertical="top" wrapText="1"/>
      <protection locked="0"/>
    </xf>
    <xf numFmtId="0" fontId="0" fillId="2" borderId="11" xfId="0" applyFill="1" applyBorder="1" applyAlignment="1">
      <alignment horizontal="left" vertical="top" wrapText="1" indent="5"/>
    </xf>
    <xf numFmtId="0" fontId="0" fillId="2" borderId="12" xfId="0" applyFill="1" applyBorder="1" applyAlignment="1">
      <alignment horizontal="left" vertical="top" wrapText="1" indent="5"/>
    </xf>
    <xf numFmtId="0" fontId="0" fillId="2" borderId="13" xfId="0" applyFill="1" applyBorder="1" applyAlignment="1">
      <alignment horizontal="left" vertical="top" wrapText="1" indent="5"/>
    </xf>
    <xf numFmtId="0" fontId="26" fillId="0" borderId="0" xfId="0" applyFont="1" applyAlignment="1">
      <alignment horizontal="left" vertical="top"/>
    </xf>
    <xf numFmtId="0" fontId="17" fillId="2" borderId="2" xfId="0" applyFont="1" applyFill="1" applyBorder="1" applyAlignment="1">
      <alignment horizontal="left" vertical="top" wrapText="1" indent="1"/>
    </xf>
    <xf numFmtId="0" fontId="0" fillId="2" borderId="3" xfId="0" applyFill="1" applyBorder="1" applyAlignment="1">
      <alignment horizontal="left" vertical="top" wrapText="1" indent="1"/>
    </xf>
    <xf numFmtId="0" fontId="0" fillId="2" borderId="4" xfId="0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 indent="1"/>
    </xf>
    <xf numFmtId="0" fontId="1" fillId="2" borderId="3" xfId="0" applyFont="1" applyFill="1" applyBorder="1" applyAlignment="1">
      <alignment horizontal="right" vertical="top" wrapText="1" indent="1"/>
    </xf>
    <xf numFmtId="0" fontId="1" fillId="2" borderId="4" xfId="0" applyFont="1" applyFill="1" applyBorder="1" applyAlignment="1">
      <alignment horizontal="right" vertical="top" wrapText="1" indent="1"/>
    </xf>
    <xf numFmtId="0" fontId="17" fillId="2" borderId="7" xfId="0" applyFont="1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9" xfId="0" applyFill="1" applyBorder="1" applyAlignment="1">
      <alignment horizontal="left" vertical="top" wrapText="1" indent="1"/>
    </xf>
    <xf numFmtId="0" fontId="17" fillId="2" borderId="8" xfId="0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4"/>
    </xf>
    <xf numFmtId="0" fontId="0" fillId="0" borderId="12" xfId="0" applyBorder="1" applyAlignment="1">
      <alignment horizontal="left" vertical="top" wrapText="1" indent="4"/>
    </xf>
    <xf numFmtId="0" fontId="0" fillId="0" borderId="13" xfId="0" applyBorder="1" applyAlignment="1">
      <alignment horizontal="left" vertical="top" wrapText="1" indent="4"/>
    </xf>
    <xf numFmtId="0" fontId="0" fillId="0" borderId="12" xfId="0" applyBorder="1" applyAlignment="1">
      <alignment horizontal="left" vertical="top" wrapText="1" indent="7"/>
    </xf>
    <xf numFmtId="0" fontId="0" fillId="0" borderId="13" xfId="0" applyBorder="1" applyAlignment="1">
      <alignment horizontal="left" vertical="top" wrapText="1" indent="7"/>
    </xf>
    <xf numFmtId="0" fontId="0" fillId="3" borderId="14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2" borderId="1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3" borderId="15" xfId="0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top" wrapText="1" indent="4"/>
    </xf>
    <xf numFmtId="0" fontId="0" fillId="0" borderId="3" xfId="0" applyBorder="1" applyAlignment="1">
      <alignment horizontal="left" vertical="top" wrapText="1" indent="4"/>
    </xf>
    <xf numFmtId="0" fontId="0" fillId="0" borderId="4" xfId="0" applyBorder="1" applyAlignment="1">
      <alignment horizontal="left" vertical="top" wrapText="1" indent="4"/>
    </xf>
    <xf numFmtId="0" fontId="0" fillId="0" borderId="14" xfId="0" applyBorder="1" applyAlignment="1">
      <alignment horizontal="left" vertical="top" wrapText="1" indent="4"/>
    </xf>
    <xf numFmtId="0" fontId="0" fillId="0" borderId="0" xfId="0" applyAlignment="1">
      <alignment horizontal="left" vertical="top" wrapText="1" indent="4"/>
    </xf>
    <xf numFmtId="0" fontId="0" fillId="0" borderId="15" xfId="0" applyBorder="1" applyAlignment="1">
      <alignment horizontal="left" vertical="top" wrapText="1" indent="4"/>
    </xf>
    <xf numFmtId="0" fontId="0" fillId="0" borderId="7" xfId="0" applyBorder="1" applyAlignment="1">
      <alignment horizontal="left" vertical="top" wrapText="1" indent="4"/>
    </xf>
    <xf numFmtId="0" fontId="0" fillId="0" borderId="8" xfId="0" applyBorder="1" applyAlignment="1">
      <alignment horizontal="left" vertical="top" wrapText="1" indent="4"/>
    </xf>
    <xf numFmtId="0" fontId="0" fillId="0" borderId="9" xfId="0" applyBorder="1" applyAlignment="1">
      <alignment horizontal="left" vertical="top" wrapText="1" indent="4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2" borderId="14" xfId="0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0" borderId="11" xfId="0" applyBorder="1" applyAlignment="1">
      <alignment horizontal="left" vertical="top" wrapText="1" indent="16"/>
    </xf>
    <xf numFmtId="0" fontId="0" fillId="0" borderId="12" xfId="0" applyBorder="1" applyAlignment="1">
      <alignment horizontal="left" vertical="top" wrapText="1" indent="16"/>
    </xf>
    <xf numFmtId="0" fontId="0" fillId="0" borderId="13" xfId="0" applyBorder="1" applyAlignment="1">
      <alignment horizontal="left" vertical="top" wrapText="1" indent="16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1" xfId="0" applyBorder="1" applyAlignment="1">
      <alignment horizontal="left" vertical="top" wrapText="1" indent="11"/>
    </xf>
    <xf numFmtId="0" fontId="0" fillId="0" borderId="12" xfId="0" applyBorder="1" applyAlignment="1">
      <alignment horizontal="left" vertical="top" wrapText="1" indent="11"/>
    </xf>
    <xf numFmtId="0" fontId="0" fillId="0" borderId="13" xfId="0" applyBorder="1" applyAlignment="1">
      <alignment horizontal="left" vertical="top" wrapText="1" indent="11"/>
    </xf>
    <xf numFmtId="0" fontId="0" fillId="0" borderId="11" xfId="0" applyBorder="1" applyAlignment="1">
      <alignment horizontal="left" vertical="top" wrapText="1" indent="18"/>
    </xf>
    <xf numFmtId="0" fontId="0" fillId="0" borderId="12" xfId="0" applyBorder="1" applyAlignment="1">
      <alignment horizontal="left" vertical="top" wrapText="1" indent="18"/>
    </xf>
    <xf numFmtId="0" fontId="0" fillId="0" borderId="13" xfId="0" applyBorder="1" applyAlignment="1">
      <alignment horizontal="left" vertical="top" wrapText="1" indent="18"/>
    </xf>
    <xf numFmtId="0" fontId="0" fillId="0" borderId="11" xfId="0" applyBorder="1" applyAlignment="1">
      <alignment horizontal="left" vertical="top" wrapText="1" indent="17"/>
    </xf>
    <xf numFmtId="0" fontId="0" fillId="0" borderId="12" xfId="0" applyBorder="1" applyAlignment="1">
      <alignment horizontal="left" vertical="top" wrapText="1" indent="17"/>
    </xf>
    <xf numFmtId="0" fontId="0" fillId="0" borderId="13" xfId="0" applyBorder="1" applyAlignment="1">
      <alignment horizontal="left" vertical="top" wrapText="1" indent="17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0" borderId="2" xfId="0" applyBorder="1" applyAlignment="1">
      <alignment horizontal="left" vertical="top" wrapText="1" indent="18"/>
    </xf>
    <xf numFmtId="0" fontId="0" fillId="0" borderId="3" xfId="0" applyBorder="1" applyAlignment="1">
      <alignment horizontal="left" vertical="top" wrapText="1" indent="18"/>
    </xf>
    <xf numFmtId="0" fontId="0" fillId="0" borderId="4" xfId="0" applyBorder="1" applyAlignment="1">
      <alignment horizontal="left" vertical="top" wrapText="1" indent="18"/>
    </xf>
    <xf numFmtId="0" fontId="0" fillId="2" borderId="17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top" wrapText="1" indent="4"/>
    </xf>
    <xf numFmtId="0" fontId="0" fillId="2" borderId="13" xfId="0" applyFill="1" applyBorder="1" applyAlignment="1">
      <alignment horizontal="left" vertical="top" wrapText="1" indent="4"/>
    </xf>
    <xf numFmtId="0" fontId="0" fillId="3" borderId="0" xfId="0" applyFill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9"/>
    </xf>
    <xf numFmtId="0" fontId="1" fillId="0" borderId="12" xfId="0" applyFont="1" applyBorder="1" applyAlignment="1">
      <alignment horizontal="left" vertical="top" wrapText="1" indent="9"/>
    </xf>
    <xf numFmtId="0" fontId="0" fillId="0" borderId="12" xfId="0" applyBorder="1" applyAlignment="1">
      <alignment horizontal="left" vertical="top" wrapText="1" indent="9"/>
    </xf>
    <xf numFmtId="0" fontId="0" fillId="0" borderId="13" xfId="0" applyBorder="1" applyAlignment="1">
      <alignment horizontal="left" vertical="top" wrapText="1" indent="9"/>
    </xf>
    <xf numFmtId="0" fontId="1" fillId="0" borderId="11" xfId="0" applyFont="1" applyBorder="1" applyAlignment="1">
      <alignment horizontal="left" vertical="top" wrapText="1" indent="10"/>
    </xf>
    <xf numFmtId="0" fontId="1" fillId="0" borderId="12" xfId="0" applyFont="1" applyBorder="1" applyAlignment="1">
      <alignment horizontal="left" vertical="top" wrapText="1" indent="10"/>
    </xf>
    <xf numFmtId="0" fontId="1" fillId="0" borderId="13" xfId="0" applyFont="1" applyBorder="1" applyAlignment="1">
      <alignment horizontal="left" vertical="top" wrapText="1" indent="10"/>
    </xf>
    <xf numFmtId="0" fontId="1" fillId="0" borderId="11" xfId="0" applyFont="1" applyBorder="1" applyAlignment="1">
      <alignment horizontal="left" vertical="top" wrapText="1" indent="12"/>
    </xf>
    <xf numFmtId="0" fontId="1" fillId="0" borderId="12" xfId="0" applyFont="1" applyBorder="1" applyAlignment="1">
      <alignment horizontal="left" vertical="top" wrapText="1" indent="12"/>
    </xf>
    <xf numFmtId="0" fontId="1" fillId="0" borderId="13" xfId="0" applyFont="1" applyBorder="1" applyAlignment="1">
      <alignment horizontal="left" vertical="top" wrapText="1" indent="12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top" wrapText="1" indent="1"/>
    </xf>
    <xf numFmtId="0" fontId="0" fillId="2" borderId="13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</xdr:colOff>
      <xdr:row>21</xdr:row>
      <xdr:rowOff>159003</xdr:rowOff>
    </xdr:from>
    <xdr:ext cx="3788663" cy="1429511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095" y="3908043"/>
          <a:ext cx="3788663" cy="1429511"/>
          <a:chOff x="0" y="0"/>
          <a:chExt cx="3788663" cy="1429511"/>
        </a:xfrm>
      </xdr:grpSpPr>
      <xdr:pic>
        <xdr:nvPicPr>
          <xdr:cNvPr id="3" name="image1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788663" cy="1429511"/>
          </a:xfrm>
          <a:prstGeom prst="rect">
            <a:avLst/>
          </a:prstGeom>
        </xdr:spPr>
      </xdr:pic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124456" y="615695"/>
            <a:ext cx="1125220" cy="670560"/>
          </a:xfrm>
          <a:custGeom>
            <a:avLst/>
            <a:gdLst/>
            <a:ahLst/>
            <a:cxnLst/>
            <a:rect l="0" t="0" r="0" b="0"/>
            <a:pathLst>
              <a:path w="1125220" h="670560">
                <a:moveTo>
                  <a:pt x="1124712" y="633984"/>
                </a:moveTo>
                <a:lnTo>
                  <a:pt x="0" y="633984"/>
                </a:lnTo>
                <a:lnTo>
                  <a:pt x="0" y="670560"/>
                </a:lnTo>
                <a:lnTo>
                  <a:pt x="1124712" y="670560"/>
                </a:lnTo>
                <a:lnTo>
                  <a:pt x="1124712" y="633984"/>
                </a:lnTo>
                <a:close/>
              </a:path>
              <a:path w="1125220" h="670560">
                <a:moveTo>
                  <a:pt x="1124712" y="316992"/>
                </a:moveTo>
                <a:lnTo>
                  <a:pt x="0" y="316992"/>
                </a:lnTo>
                <a:lnTo>
                  <a:pt x="0" y="353568"/>
                </a:lnTo>
                <a:lnTo>
                  <a:pt x="1124712" y="353568"/>
                </a:lnTo>
                <a:lnTo>
                  <a:pt x="1124712" y="316992"/>
                </a:lnTo>
                <a:close/>
              </a:path>
              <a:path w="1125220" h="670560">
                <a:moveTo>
                  <a:pt x="1124712" y="0"/>
                </a:moveTo>
                <a:lnTo>
                  <a:pt x="0" y="0"/>
                </a:lnTo>
                <a:lnTo>
                  <a:pt x="0" y="36576"/>
                </a:lnTo>
                <a:lnTo>
                  <a:pt x="1124712" y="36576"/>
                </a:lnTo>
                <a:lnTo>
                  <a:pt x="1124712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</xdr:grpSp>
    <xdr:clientData/>
  </xdr:oneCellAnchor>
  <xdr:oneCellAnchor>
    <xdr:from>
      <xdr:col>5</xdr:col>
      <xdr:colOff>8467</xdr:colOff>
      <xdr:row>65</xdr:row>
      <xdr:rowOff>0</xdr:rowOff>
    </xdr:from>
    <xdr:ext cx="3560234" cy="334433"/>
    <xdr:grpSp>
      <xdr:nvGrpSpPr>
        <xdr:cNvPr id="8" name="Group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473787" y="11714480"/>
          <a:ext cx="3560234" cy="334433"/>
          <a:chOff x="0" y="0"/>
          <a:chExt cx="1277620" cy="155575"/>
        </a:xfrm>
      </xdr:grpSpPr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3047" y="6095"/>
            <a:ext cx="1259205" cy="140335"/>
          </a:xfrm>
          <a:custGeom>
            <a:avLst/>
            <a:gdLst/>
            <a:ahLst/>
            <a:cxnLst/>
            <a:rect l="0" t="0" r="0" b="0"/>
            <a:pathLst>
              <a:path w="1259205" h="140335">
                <a:moveTo>
                  <a:pt x="1258823" y="70103"/>
                </a:moveTo>
                <a:lnTo>
                  <a:pt x="1048511" y="0"/>
                </a:lnTo>
                <a:lnTo>
                  <a:pt x="1048511" y="36575"/>
                </a:lnTo>
                <a:lnTo>
                  <a:pt x="0" y="36575"/>
                </a:lnTo>
                <a:lnTo>
                  <a:pt x="0" y="106679"/>
                </a:lnTo>
                <a:lnTo>
                  <a:pt x="1048511" y="106679"/>
                </a:lnTo>
                <a:lnTo>
                  <a:pt x="1048511" y="140207"/>
                </a:lnTo>
                <a:lnTo>
                  <a:pt x="1258823" y="70103"/>
                </a:lnTo>
                <a:close/>
              </a:path>
            </a:pathLst>
          </a:custGeom>
          <a:solidFill>
            <a:srgbClr val="FFFFFF"/>
          </a:solidFill>
        </xdr:spPr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0" y="0"/>
            <a:ext cx="1277620" cy="155575"/>
          </a:xfrm>
          <a:custGeom>
            <a:avLst/>
            <a:gdLst/>
            <a:ahLst/>
            <a:cxnLst/>
            <a:rect l="0" t="0" r="0" b="0"/>
            <a:pathLst>
              <a:path w="1277620" h="155575">
                <a:moveTo>
                  <a:pt x="1051560" y="36576"/>
                </a:moveTo>
                <a:lnTo>
                  <a:pt x="0" y="36576"/>
                </a:lnTo>
                <a:lnTo>
                  <a:pt x="0" y="118872"/>
                </a:lnTo>
                <a:lnTo>
                  <a:pt x="3048" y="118872"/>
                </a:lnTo>
                <a:lnTo>
                  <a:pt x="3048" y="48768"/>
                </a:lnTo>
                <a:lnTo>
                  <a:pt x="9144" y="42672"/>
                </a:lnTo>
                <a:lnTo>
                  <a:pt x="9144" y="48768"/>
                </a:lnTo>
                <a:lnTo>
                  <a:pt x="1045464" y="48768"/>
                </a:lnTo>
                <a:lnTo>
                  <a:pt x="1045464" y="42672"/>
                </a:lnTo>
                <a:lnTo>
                  <a:pt x="1051560" y="36576"/>
                </a:lnTo>
                <a:close/>
              </a:path>
              <a:path w="1277620" h="155575">
                <a:moveTo>
                  <a:pt x="9144" y="48768"/>
                </a:moveTo>
                <a:lnTo>
                  <a:pt x="9144" y="42672"/>
                </a:lnTo>
                <a:lnTo>
                  <a:pt x="3048" y="48768"/>
                </a:lnTo>
                <a:lnTo>
                  <a:pt x="9144" y="48768"/>
                </a:lnTo>
                <a:close/>
              </a:path>
              <a:path w="1277620" h="155575">
                <a:moveTo>
                  <a:pt x="9144" y="106680"/>
                </a:moveTo>
                <a:lnTo>
                  <a:pt x="9144" y="48768"/>
                </a:lnTo>
                <a:lnTo>
                  <a:pt x="3048" y="48768"/>
                </a:lnTo>
                <a:lnTo>
                  <a:pt x="3048" y="106680"/>
                </a:lnTo>
                <a:lnTo>
                  <a:pt x="9144" y="106680"/>
                </a:lnTo>
                <a:close/>
              </a:path>
              <a:path w="1277620" h="155575">
                <a:moveTo>
                  <a:pt x="1054608" y="141253"/>
                </a:moveTo>
                <a:lnTo>
                  <a:pt x="1054608" y="106680"/>
                </a:lnTo>
                <a:lnTo>
                  <a:pt x="3048" y="106680"/>
                </a:lnTo>
                <a:lnTo>
                  <a:pt x="9144" y="112776"/>
                </a:lnTo>
                <a:lnTo>
                  <a:pt x="9144" y="118872"/>
                </a:lnTo>
                <a:lnTo>
                  <a:pt x="1045464" y="118872"/>
                </a:lnTo>
                <a:lnTo>
                  <a:pt x="1045464" y="112776"/>
                </a:lnTo>
                <a:lnTo>
                  <a:pt x="1051560" y="118872"/>
                </a:lnTo>
                <a:lnTo>
                  <a:pt x="1051560" y="142254"/>
                </a:lnTo>
                <a:lnTo>
                  <a:pt x="1054608" y="141253"/>
                </a:lnTo>
                <a:close/>
              </a:path>
              <a:path w="1277620" h="155575">
                <a:moveTo>
                  <a:pt x="9144" y="118872"/>
                </a:moveTo>
                <a:lnTo>
                  <a:pt x="9144" y="112776"/>
                </a:lnTo>
                <a:lnTo>
                  <a:pt x="3048" y="106680"/>
                </a:lnTo>
                <a:lnTo>
                  <a:pt x="3048" y="118872"/>
                </a:lnTo>
                <a:lnTo>
                  <a:pt x="9144" y="118872"/>
                </a:lnTo>
                <a:close/>
              </a:path>
              <a:path w="1277620" h="155575">
                <a:moveTo>
                  <a:pt x="1277112" y="76200"/>
                </a:moveTo>
                <a:lnTo>
                  <a:pt x="1045464" y="0"/>
                </a:lnTo>
                <a:lnTo>
                  <a:pt x="1045464" y="36576"/>
                </a:lnTo>
                <a:lnTo>
                  <a:pt x="1048512" y="36576"/>
                </a:lnTo>
                <a:lnTo>
                  <a:pt x="1048512" y="12192"/>
                </a:lnTo>
                <a:lnTo>
                  <a:pt x="1054608" y="6096"/>
                </a:lnTo>
                <a:lnTo>
                  <a:pt x="1054608" y="14194"/>
                </a:lnTo>
                <a:lnTo>
                  <a:pt x="1247957" y="77724"/>
                </a:lnTo>
                <a:lnTo>
                  <a:pt x="1261872" y="73152"/>
                </a:lnTo>
                <a:lnTo>
                  <a:pt x="1261872" y="81413"/>
                </a:lnTo>
                <a:lnTo>
                  <a:pt x="1277112" y="76200"/>
                </a:lnTo>
                <a:close/>
              </a:path>
              <a:path w="1277620" h="155575">
                <a:moveTo>
                  <a:pt x="1051560" y="48768"/>
                </a:moveTo>
                <a:lnTo>
                  <a:pt x="1051560" y="36576"/>
                </a:lnTo>
                <a:lnTo>
                  <a:pt x="1045464" y="42672"/>
                </a:lnTo>
                <a:lnTo>
                  <a:pt x="1045464" y="48768"/>
                </a:lnTo>
                <a:lnTo>
                  <a:pt x="1051560" y="48768"/>
                </a:lnTo>
                <a:close/>
              </a:path>
              <a:path w="1277620" h="155575">
                <a:moveTo>
                  <a:pt x="1051560" y="118872"/>
                </a:moveTo>
                <a:lnTo>
                  <a:pt x="1045464" y="112776"/>
                </a:lnTo>
                <a:lnTo>
                  <a:pt x="1045464" y="118872"/>
                </a:lnTo>
                <a:lnTo>
                  <a:pt x="1051560" y="118872"/>
                </a:lnTo>
                <a:close/>
              </a:path>
              <a:path w="1277620" h="155575">
                <a:moveTo>
                  <a:pt x="1051560" y="142254"/>
                </a:moveTo>
                <a:lnTo>
                  <a:pt x="1051560" y="118872"/>
                </a:lnTo>
                <a:lnTo>
                  <a:pt x="1045464" y="118872"/>
                </a:lnTo>
                <a:lnTo>
                  <a:pt x="1045464" y="155448"/>
                </a:lnTo>
                <a:lnTo>
                  <a:pt x="1048512" y="154405"/>
                </a:lnTo>
                <a:lnTo>
                  <a:pt x="1048512" y="143256"/>
                </a:lnTo>
                <a:lnTo>
                  <a:pt x="1051560" y="142254"/>
                </a:lnTo>
                <a:close/>
              </a:path>
              <a:path w="1277620" h="155575">
                <a:moveTo>
                  <a:pt x="1054608" y="14194"/>
                </a:moveTo>
                <a:lnTo>
                  <a:pt x="1054608" y="6096"/>
                </a:lnTo>
                <a:lnTo>
                  <a:pt x="1048512" y="12192"/>
                </a:lnTo>
                <a:lnTo>
                  <a:pt x="1054608" y="14194"/>
                </a:lnTo>
                <a:close/>
              </a:path>
              <a:path w="1277620" h="155575">
                <a:moveTo>
                  <a:pt x="1054608" y="48768"/>
                </a:moveTo>
                <a:lnTo>
                  <a:pt x="1054608" y="14194"/>
                </a:lnTo>
                <a:lnTo>
                  <a:pt x="1048512" y="12192"/>
                </a:lnTo>
                <a:lnTo>
                  <a:pt x="1048512" y="36576"/>
                </a:lnTo>
                <a:lnTo>
                  <a:pt x="1051560" y="36576"/>
                </a:lnTo>
                <a:lnTo>
                  <a:pt x="1051560" y="48768"/>
                </a:lnTo>
                <a:lnTo>
                  <a:pt x="1054608" y="48768"/>
                </a:lnTo>
                <a:close/>
              </a:path>
              <a:path w="1277620" h="155575">
                <a:moveTo>
                  <a:pt x="1260556" y="81863"/>
                </a:moveTo>
                <a:lnTo>
                  <a:pt x="1247957" y="77724"/>
                </a:lnTo>
                <a:lnTo>
                  <a:pt x="1048512" y="143256"/>
                </a:lnTo>
                <a:lnTo>
                  <a:pt x="1054608" y="146304"/>
                </a:lnTo>
                <a:lnTo>
                  <a:pt x="1054608" y="152319"/>
                </a:lnTo>
                <a:lnTo>
                  <a:pt x="1260556" y="81863"/>
                </a:lnTo>
                <a:close/>
              </a:path>
              <a:path w="1277620" h="155575">
                <a:moveTo>
                  <a:pt x="1054608" y="152319"/>
                </a:moveTo>
                <a:lnTo>
                  <a:pt x="1054608" y="146304"/>
                </a:lnTo>
                <a:lnTo>
                  <a:pt x="1048512" y="143256"/>
                </a:lnTo>
                <a:lnTo>
                  <a:pt x="1048512" y="154405"/>
                </a:lnTo>
                <a:lnTo>
                  <a:pt x="1054608" y="152319"/>
                </a:lnTo>
                <a:close/>
              </a:path>
              <a:path w="1277620" h="155575">
                <a:moveTo>
                  <a:pt x="1261872" y="81413"/>
                </a:moveTo>
                <a:lnTo>
                  <a:pt x="1261872" y="73152"/>
                </a:lnTo>
                <a:lnTo>
                  <a:pt x="1247957" y="77724"/>
                </a:lnTo>
                <a:lnTo>
                  <a:pt x="1260556" y="81863"/>
                </a:lnTo>
                <a:lnTo>
                  <a:pt x="1261872" y="81413"/>
                </a:lnTo>
                <a:close/>
              </a:path>
              <a:path w="1277620" h="155575">
                <a:moveTo>
                  <a:pt x="1261872" y="82296"/>
                </a:moveTo>
                <a:lnTo>
                  <a:pt x="1261872" y="81413"/>
                </a:lnTo>
                <a:lnTo>
                  <a:pt x="1260556" y="81863"/>
                </a:lnTo>
                <a:lnTo>
                  <a:pt x="1261872" y="82296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view="pageLayout" zoomScale="150" zoomScaleNormal="219" zoomScalePageLayoutView="150" workbookViewId="0">
      <selection activeCell="L16" sqref="L16"/>
    </sheetView>
  </sheetViews>
  <sheetFormatPr defaultColWidth="9" defaultRowHeight="13.2" x14ac:dyDescent="0.25"/>
  <cols>
    <col min="1" max="1" width="6.77734375" customWidth="1"/>
    <col min="2" max="2" width="32.5546875" customWidth="1"/>
    <col min="3" max="3" width="10.44140625" customWidth="1"/>
    <col min="4" max="4" width="9.44140625" customWidth="1"/>
    <col min="5" max="5" width="10.44140625" customWidth="1"/>
    <col min="6" max="6" width="8" customWidth="1"/>
    <col min="7" max="7" width="2.21875" customWidth="1"/>
    <col min="8" max="8" width="8" customWidth="1"/>
    <col min="9" max="9" width="37.44140625" customWidth="1"/>
    <col min="10" max="10" width="10.44140625" customWidth="1"/>
    <col min="11" max="11" width="9.44140625" customWidth="1"/>
    <col min="12" max="12" width="10.44140625" customWidth="1"/>
    <col min="13" max="13" width="8" customWidth="1"/>
  </cols>
  <sheetData>
    <row r="1" spans="1:13" ht="14.25" customHeight="1" x14ac:dyDescent="0.25">
      <c r="A1" s="68" t="s">
        <v>33</v>
      </c>
      <c r="B1" s="69"/>
      <c r="C1" s="69"/>
      <c r="D1" s="69"/>
      <c r="E1" s="69"/>
      <c r="F1" s="70"/>
      <c r="G1" s="71"/>
      <c r="H1" s="1" t="s">
        <v>0</v>
      </c>
      <c r="I1" s="2"/>
      <c r="J1" s="73" t="s">
        <v>34</v>
      </c>
      <c r="K1" s="74"/>
      <c r="L1" s="74"/>
      <c r="M1" s="75"/>
    </row>
    <row r="2" spans="1:13" ht="15" customHeight="1" x14ac:dyDescent="0.25">
      <c r="A2" s="76" t="s">
        <v>31</v>
      </c>
      <c r="B2" s="77"/>
      <c r="C2" s="77"/>
      <c r="D2" s="77"/>
      <c r="E2" s="77"/>
      <c r="F2" s="78"/>
      <c r="G2" s="72"/>
      <c r="H2" s="3" t="s">
        <v>2</v>
      </c>
      <c r="I2" s="4" t="s">
        <v>3</v>
      </c>
      <c r="J2" s="79" t="s">
        <v>32</v>
      </c>
      <c r="K2" s="77"/>
      <c r="L2" s="77"/>
      <c r="M2" s="78"/>
    </row>
    <row r="3" spans="1:13" ht="14.25" customHeight="1" x14ac:dyDescent="0.25">
      <c r="A3" s="80" t="s">
        <v>4</v>
      </c>
      <c r="B3" s="81"/>
      <c r="C3" s="81"/>
      <c r="D3" s="81"/>
      <c r="E3" s="81"/>
      <c r="F3" s="82"/>
      <c r="G3" s="72"/>
      <c r="H3" s="5"/>
      <c r="I3" s="6" t="s">
        <v>5</v>
      </c>
      <c r="J3" s="83" t="s">
        <v>6</v>
      </c>
      <c r="K3" s="83"/>
      <c r="L3" s="83"/>
      <c r="M3" s="84"/>
    </row>
    <row r="4" spans="1:13" ht="14.25" customHeight="1" x14ac:dyDescent="0.25">
      <c r="A4" s="21">
        <v>1101</v>
      </c>
      <c r="B4" s="22" t="s">
        <v>35</v>
      </c>
      <c r="C4" s="20">
        <v>16</v>
      </c>
      <c r="D4" s="30"/>
      <c r="E4" s="23">
        <f>D4*C4</f>
        <v>0</v>
      </c>
      <c r="F4" s="7"/>
      <c r="G4" s="72"/>
      <c r="H4" s="21">
        <v>1164</v>
      </c>
      <c r="I4" s="22" t="s">
        <v>47</v>
      </c>
      <c r="J4" s="20">
        <v>2.75</v>
      </c>
      <c r="K4" s="30"/>
      <c r="L4" s="23">
        <f>K4*J4</f>
        <v>0</v>
      </c>
      <c r="M4" s="7"/>
    </row>
    <row r="5" spans="1:13" ht="14.25" customHeight="1" x14ac:dyDescent="0.25">
      <c r="A5" s="21">
        <v>1102</v>
      </c>
      <c r="B5" s="22" t="s">
        <v>36</v>
      </c>
      <c r="C5" s="20">
        <v>16</v>
      </c>
      <c r="D5" s="30"/>
      <c r="E5" s="23">
        <f t="shared" ref="E5:E7" si="0">D5*C5</f>
        <v>0</v>
      </c>
      <c r="F5" s="7"/>
      <c r="G5" s="72"/>
      <c r="H5" s="21">
        <v>1200</v>
      </c>
      <c r="I5" s="22" t="s">
        <v>48</v>
      </c>
      <c r="J5" s="20">
        <v>2.75</v>
      </c>
      <c r="K5" s="30"/>
      <c r="L5" s="23">
        <f t="shared" ref="L5:L11" si="1">K5*J5</f>
        <v>0</v>
      </c>
      <c r="M5" s="7"/>
    </row>
    <row r="6" spans="1:13" ht="14.25" customHeight="1" x14ac:dyDescent="0.25">
      <c r="A6" s="21">
        <v>1140</v>
      </c>
      <c r="B6" s="22" t="s">
        <v>37</v>
      </c>
      <c r="C6" s="20">
        <v>12.75</v>
      </c>
      <c r="D6" s="30"/>
      <c r="E6" s="23">
        <f t="shared" si="0"/>
        <v>0</v>
      </c>
      <c r="F6" s="7"/>
      <c r="G6" s="72"/>
      <c r="H6" s="21">
        <v>1500</v>
      </c>
      <c r="I6" s="22" t="s">
        <v>49</v>
      </c>
      <c r="J6" s="20">
        <v>1</v>
      </c>
      <c r="K6" s="30"/>
      <c r="L6" s="23">
        <f t="shared" si="1"/>
        <v>0</v>
      </c>
      <c r="M6" s="7"/>
    </row>
    <row r="7" spans="1:13" ht="14.25" customHeight="1" x14ac:dyDescent="0.25">
      <c r="A7" s="21">
        <v>1110</v>
      </c>
      <c r="B7" s="22" t="s">
        <v>132</v>
      </c>
      <c r="C7" s="20">
        <v>15.5</v>
      </c>
      <c r="D7" s="30"/>
      <c r="E7" s="23">
        <f t="shared" si="0"/>
        <v>0</v>
      </c>
      <c r="F7" s="7"/>
      <c r="G7" s="72"/>
      <c r="H7" s="21">
        <v>1600</v>
      </c>
      <c r="I7" s="22" t="s">
        <v>50</v>
      </c>
      <c r="J7" s="20">
        <v>1.25</v>
      </c>
      <c r="K7" s="30"/>
      <c r="L7" s="23">
        <f t="shared" si="1"/>
        <v>0</v>
      </c>
      <c r="M7" s="7"/>
    </row>
    <row r="8" spans="1:13" ht="14.25" customHeight="1" x14ac:dyDescent="0.25">
      <c r="A8" s="21">
        <v>1112</v>
      </c>
      <c r="B8" s="22" t="s">
        <v>38</v>
      </c>
      <c r="C8" s="20">
        <v>12.75</v>
      </c>
      <c r="D8" s="30"/>
      <c r="E8" s="23">
        <f t="shared" ref="E8:E16" si="2">D8*C8</f>
        <v>0</v>
      </c>
      <c r="F8" s="7"/>
      <c r="G8" s="72"/>
      <c r="H8" s="21">
        <v>1601</v>
      </c>
      <c r="I8" s="22" t="s">
        <v>51</v>
      </c>
      <c r="J8" s="20">
        <v>1.25</v>
      </c>
      <c r="K8" s="30"/>
      <c r="L8" s="23">
        <f t="shared" si="1"/>
        <v>0</v>
      </c>
      <c r="M8" s="7"/>
    </row>
    <row r="9" spans="1:13" ht="14.25" customHeight="1" x14ac:dyDescent="0.25">
      <c r="A9" s="21">
        <v>1400</v>
      </c>
      <c r="B9" s="22" t="s">
        <v>39</v>
      </c>
      <c r="C9" s="20">
        <v>12</v>
      </c>
      <c r="D9" s="30"/>
      <c r="E9" s="23">
        <f t="shared" si="2"/>
        <v>0</v>
      </c>
      <c r="F9" s="7"/>
      <c r="G9" s="72"/>
      <c r="H9" s="21">
        <v>1603</v>
      </c>
      <c r="I9" s="22" t="s">
        <v>52</v>
      </c>
      <c r="J9" s="20">
        <v>4</v>
      </c>
      <c r="K9" s="30"/>
      <c r="L9" s="23">
        <f t="shared" si="1"/>
        <v>0</v>
      </c>
      <c r="M9" s="7"/>
    </row>
    <row r="10" spans="1:13" ht="14.25" customHeight="1" x14ac:dyDescent="0.25">
      <c r="A10" s="21">
        <v>1121</v>
      </c>
      <c r="B10" s="22" t="s">
        <v>40</v>
      </c>
      <c r="C10" s="20">
        <v>15.5</v>
      </c>
      <c r="D10" s="30"/>
      <c r="E10" s="23">
        <f t="shared" si="2"/>
        <v>0</v>
      </c>
      <c r="F10" s="7"/>
      <c r="G10" s="72"/>
      <c r="H10" s="21">
        <v>2204</v>
      </c>
      <c r="I10" s="22" t="s">
        <v>53</v>
      </c>
      <c r="J10" s="20">
        <v>0.5</v>
      </c>
      <c r="K10" s="30"/>
      <c r="L10" s="23">
        <f t="shared" si="1"/>
        <v>0</v>
      </c>
      <c r="M10" s="7"/>
    </row>
    <row r="11" spans="1:13" ht="14.25" customHeight="1" x14ac:dyDescent="0.25">
      <c r="A11" s="21">
        <v>1130</v>
      </c>
      <c r="B11" s="22" t="s">
        <v>129</v>
      </c>
      <c r="C11" s="20">
        <v>11.5</v>
      </c>
      <c r="D11" s="30"/>
      <c r="E11" s="23">
        <f t="shared" si="2"/>
        <v>0</v>
      </c>
      <c r="F11" s="7"/>
      <c r="G11" s="72"/>
      <c r="H11" s="21">
        <v>3110</v>
      </c>
      <c r="I11" s="22" t="s">
        <v>54</v>
      </c>
      <c r="J11" s="20">
        <v>1</v>
      </c>
      <c r="K11" s="31"/>
      <c r="L11" s="23">
        <f t="shared" si="1"/>
        <v>0</v>
      </c>
      <c r="M11" s="8"/>
    </row>
    <row r="12" spans="1:13" ht="14.25" customHeight="1" x14ac:dyDescent="0.25">
      <c r="A12" s="21">
        <v>1150</v>
      </c>
      <c r="B12" s="22" t="s">
        <v>41</v>
      </c>
      <c r="C12" s="20">
        <v>13.75</v>
      </c>
      <c r="D12" s="30"/>
      <c r="E12" s="23">
        <f t="shared" si="2"/>
        <v>0</v>
      </c>
      <c r="F12" s="7"/>
      <c r="G12" s="85"/>
      <c r="H12" s="86"/>
      <c r="I12" s="87"/>
      <c r="J12" s="88" t="s">
        <v>7</v>
      </c>
      <c r="K12" s="89"/>
      <c r="L12" s="24">
        <f>SUM(L4:L11)</f>
        <v>0</v>
      </c>
      <c r="M12" s="9"/>
    </row>
    <row r="13" spans="1:13" ht="14.25" customHeight="1" x14ac:dyDescent="0.25">
      <c r="A13" s="21">
        <v>1201</v>
      </c>
      <c r="B13" s="22" t="s">
        <v>42</v>
      </c>
      <c r="C13" s="20">
        <v>15.5</v>
      </c>
      <c r="D13" s="30"/>
      <c r="E13" s="23">
        <f t="shared" si="2"/>
        <v>0</v>
      </c>
      <c r="F13" s="7"/>
      <c r="G13" s="90"/>
      <c r="H13" s="10"/>
      <c r="I13" s="11" t="s">
        <v>8</v>
      </c>
      <c r="J13" s="81" t="s">
        <v>9</v>
      </c>
      <c r="K13" s="81"/>
      <c r="L13" s="81"/>
      <c r="M13" s="82"/>
    </row>
    <row r="14" spans="1:13" ht="14.25" customHeight="1" x14ac:dyDescent="0.25">
      <c r="A14" s="21">
        <v>2110</v>
      </c>
      <c r="B14" s="22" t="s">
        <v>43</v>
      </c>
      <c r="C14" s="20">
        <v>2.75</v>
      </c>
      <c r="D14" s="30"/>
      <c r="E14" s="23">
        <f t="shared" si="2"/>
        <v>0</v>
      </c>
      <c r="F14" s="7"/>
      <c r="G14" s="90"/>
      <c r="H14" s="25">
        <v>3101</v>
      </c>
      <c r="I14" s="22" t="s">
        <v>55</v>
      </c>
      <c r="J14" s="20">
        <v>3</v>
      </c>
      <c r="K14" s="30"/>
      <c r="L14" s="23">
        <f>J14*K14</f>
        <v>0</v>
      </c>
      <c r="M14" s="7"/>
    </row>
    <row r="15" spans="1:13" ht="14.25" customHeight="1" x14ac:dyDescent="0.25">
      <c r="A15" s="21">
        <v>2111</v>
      </c>
      <c r="B15" s="22" t="s">
        <v>44</v>
      </c>
      <c r="C15" s="20">
        <v>9</v>
      </c>
      <c r="D15" s="30"/>
      <c r="E15" s="23">
        <f t="shared" si="2"/>
        <v>0</v>
      </c>
      <c r="F15" s="7"/>
      <c r="G15" s="90"/>
      <c r="H15" s="25">
        <v>3102</v>
      </c>
      <c r="I15" s="22" t="s">
        <v>56</v>
      </c>
      <c r="J15" s="20">
        <v>4</v>
      </c>
      <c r="K15" s="30"/>
      <c r="L15" s="23">
        <f t="shared" ref="L15:L41" si="3">J15*K15</f>
        <v>0</v>
      </c>
      <c r="M15" s="7"/>
    </row>
    <row r="16" spans="1:13" ht="14.25" customHeight="1" x14ac:dyDescent="0.25">
      <c r="A16" s="21">
        <v>9001</v>
      </c>
      <c r="B16" s="22" t="s">
        <v>45</v>
      </c>
      <c r="C16" s="20">
        <v>1</v>
      </c>
      <c r="D16" s="30"/>
      <c r="E16" s="23">
        <f t="shared" si="2"/>
        <v>0</v>
      </c>
      <c r="F16" s="7"/>
      <c r="G16" s="34"/>
      <c r="H16" s="25">
        <v>3105</v>
      </c>
      <c r="I16" s="22" t="s">
        <v>57</v>
      </c>
      <c r="J16" s="20">
        <v>3</v>
      </c>
      <c r="K16" s="30"/>
      <c r="L16" s="23">
        <f t="shared" si="3"/>
        <v>0</v>
      </c>
      <c r="M16" s="7"/>
    </row>
    <row r="17" spans="1:13" ht="14.25" customHeight="1" x14ac:dyDescent="0.25">
      <c r="A17" s="21">
        <v>9130</v>
      </c>
      <c r="B17" s="22" t="s">
        <v>46</v>
      </c>
      <c r="C17" s="20">
        <v>5.75</v>
      </c>
      <c r="D17" s="30"/>
      <c r="E17" s="23">
        <f>D17*C17</f>
        <v>0</v>
      </c>
      <c r="F17" s="7"/>
      <c r="G17" s="34"/>
      <c r="H17" s="25">
        <v>3106</v>
      </c>
      <c r="I17" s="22" t="s">
        <v>58</v>
      </c>
      <c r="J17" s="20">
        <v>3</v>
      </c>
      <c r="K17" s="30"/>
      <c r="L17" s="23">
        <f t="shared" si="3"/>
        <v>0</v>
      </c>
      <c r="M17" s="7"/>
    </row>
    <row r="18" spans="1:13" ht="14.25" customHeight="1" x14ac:dyDescent="0.25">
      <c r="A18" s="12"/>
      <c r="B18" s="64" t="s">
        <v>10</v>
      </c>
      <c r="C18" s="65"/>
      <c r="D18" s="66"/>
      <c r="E18" s="24">
        <f>SUM(E4:E17)</f>
        <v>0</v>
      </c>
      <c r="F18" s="32"/>
      <c r="G18" s="34"/>
      <c r="H18" s="25">
        <v>3107</v>
      </c>
      <c r="I18" s="22" t="s">
        <v>59</v>
      </c>
      <c r="J18" s="20">
        <v>3</v>
      </c>
      <c r="K18" s="30"/>
      <c r="L18" s="23">
        <f t="shared" si="3"/>
        <v>0</v>
      </c>
      <c r="M18" s="7"/>
    </row>
    <row r="19" spans="1:13" ht="14.25" customHeight="1" x14ac:dyDescent="0.25">
      <c r="A19" s="32"/>
      <c r="B19" s="33"/>
      <c r="C19" s="33"/>
      <c r="D19" s="33"/>
      <c r="E19" s="33"/>
      <c r="F19" s="33"/>
      <c r="G19" s="93"/>
      <c r="H19" s="25">
        <v>3108</v>
      </c>
      <c r="I19" s="22" t="s">
        <v>60</v>
      </c>
      <c r="J19" s="20">
        <v>3</v>
      </c>
      <c r="K19" s="30"/>
      <c r="L19" s="23">
        <f t="shared" si="3"/>
        <v>0</v>
      </c>
      <c r="M19" s="7"/>
    </row>
    <row r="20" spans="1:13" ht="14.25" customHeight="1" x14ac:dyDescent="0.25">
      <c r="A20" s="91" t="s">
        <v>11</v>
      </c>
      <c r="B20" s="92"/>
      <c r="C20" s="92"/>
      <c r="D20" s="92"/>
      <c r="E20" s="92"/>
      <c r="F20" s="92"/>
      <c r="G20" s="93"/>
      <c r="H20" s="25">
        <v>3109</v>
      </c>
      <c r="I20" s="22" t="s">
        <v>61</v>
      </c>
      <c r="J20" s="20">
        <v>3</v>
      </c>
      <c r="K20" s="30"/>
      <c r="L20" s="23">
        <f t="shared" si="3"/>
        <v>0</v>
      </c>
      <c r="M20" s="7"/>
    </row>
    <row r="21" spans="1:13" ht="14.25" customHeight="1" x14ac:dyDescent="0.25">
      <c r="A21" s="91"/>
      <c r="B21" s="92"/>
      <c r="C21" s="92"/>
      <c r="D21" s="92"/>
      <c r="E21" s="92"/>
      <c r="F21" s="92"/>
      <c r="G21" s="40"/>
      <c r="H21" s="25">
        <v>3111</v>
      </c>
      <c r="I21" s="22" t="s">
        <v>62</v>
      </c>
      <c r="J21" s="20">
        <v>3</v>
      </c>
      <c r="K21" s="30"/>
      <c r="L21" s="23">
        <f t="shared" si="3"/>
        <v>0</v>
      </c>
      <c r="M21" s="7"/>
    </row>
    <row r="22" spans="1:13" ht="14.25" customHeight="1" x14ac:dyDescent="0.25">
      <c r="A22" s="38"/>
      <c r="B22" s="39"/>
      <c r="C22" s="39"/>
      <c r="D22" s="39"/>
      <c r="E22" s="39"/>
      <c r="F22" s="39"/>
      <c r="G22" s="44"/>
      <c r="H22" s="25">
        <v>3112</v>
      </c>
      <c r="I22" s="22" t="s">
        <v>63</v>
      </c>
      <c r="J22" s="20">
        <v>3</v>
      </c>
      <c r="K22" s="30"/>
      <c r="L22" s="23">
        <f t="shared" si="3"/>
        <v>0</v>
      </c>
      <c r="M22" s="7"/>
    </row>
    <row r="23" spans="1:13" ht="14.25" customHeight="1" x14ac:dyDescent="0.25">
      <c r="A23" s="94" t="s">
        <v>130</v>
      </c>
      <c r="B23" s="95"/>
      <c r="C23" s="95"/>
      <c r="D23" s="95"/>
      <c r="E23" s="96"/>
      <c r="F23" s="43"/>
      <c r="G23" s="44"/>
      <c r="H23" s="25">
        <v>3113</v>
      </c>
      <c r="I23" s="22" t="s">
        <v>64</v>
      </c>
      <c r="J23" s="20">
        <v>4</v>
      </c>
      <c r="K23" s="30"/>
      <c r="L23" s="23">
        <f t="shared" si="3"/>
        <v>0</v>
      </c>
      <c r="M23" s="7"/>
    </row>
    <row r="24" spans="1:13" ht="14.25" customHeight="1" x14ac:dyDescent="0.25">
      <c r="A24" s="97"/>
      <c r="B24" s="98"/>
      <c r="C24" s="98"/>
      <c r="D24" s="98"/>
      <c r="E24" s="99"/>
      <c r="F24" s="43"/>
      <c r="G24" s="44"/>
      <c r="H24" s="25">
        <v>3114</v>
      </c>
      <c r="I24" s="22" t="s">
        <v>65</v>
      </c>
      <c r="J24" s="20">
        <v>3</v>
      </c>
      <c r="K24" s="30"/>
      <c r="L24" s="23">
        <f t="shared" si="3"/>
        <v>0</v>
      </c>
      <c r="M24" s="7"/>
    </row>
    <row r="25" spans="1:13" ht="14.25" customHeight="1" x14ac:dyDescent="0.25">
      <c r="A25" s="97"/>
      <c r="B25" s="98"/>
      <c r="C25" s="98"/>
      <c r="D25" s="98"/>
      <c r="E25" s="99"/>
      <c r="F25" s="43"/>
      <c r="G25" s="44"/>
      <c r="H25" s="25">
        <v>3115</v>
      </c>
      <c r="I25" s="22" t="s">
        <v>66</v>
      </c>
      <c r="J25" s="20">
        <v>3</v>
      </c>
      <c r="K25" s="30"/>
      <c r="L25" s="23">
        <f t="shared" si="3"/>
        <v>0</v>
      </c>
      <c r="M25" s="7"/>
    </row>
    <row r="26" spans="1:13" ht="14.25" customHeight="1" x14ac:dyDescent="0.25">
      <c r="A26" s="97"/>
      <c r="B26" s="98"/>
      <c r="C26" s="98"/>
      <c r="D26" s="98"/>
      <c r="E26" s="99"/>
      <c r="F26" s="43"/>
      <c r="G26" s="44"/>
      <c r="H26" s="25">
        <v>3116</v>
      </c>
      <c r="I26" s="22" t="s">
        <v>67</v>
      </c>
      <c r="J26" s="20">
        <v>3</v>
      </c>
      <c r="K26" s="30"/>
      <c r="L26" s="23">
        <f t="shared" si="3"/>
        <v>0</v>
      </c>
      <c r="M26" s="7"/>
    </row>
    <row r="27" spans="1:13" ht="14.25" customHeight="1" x14ac:dyDescent="0.25">
      <c r="A27" s="97"/>
      <c r="B27" s="98"/>
      <c r="C27" s="98"/>
      <c r="D27" s="98"/>
      <c r="E27" s="99"/>
      <c r="F27" s="43"/>
      <c r="G27" s="44"/>
      <c r="H27" s="25">
        <v>3117</v>
      </c>
      <c r="I27" s="22" t="s">
        <v>68</v>
      </c>
      <c r="J27" s="20">
        <v>4</v>
      </c>
      <c r="K27" s="30"/>
      <c r="L27" s="23">
        <f t="shared" si="3"/>
        <v>0</v>
      </c>
      <c r="M27" s="7"/>
    </row>
    <row r="28" spans="1:13" ht="14.25" customHeight="1" x14ac:dyDescent="0.25">
      <c r="A28" s="97"/>
      <c r="B28" s="98"/>
      <c r="C28" s="98"/>
      <c r="D28" s="98"/>
      <c r="E28" s="99"/>
      <c r="F28" s="43"/>
      <c r="G28" s="44"/>
      <c r="H28" s="25">
        <v>3119</v>
      </c>
      <c r="I28" s="22" t="s">
        <v>69</v>
      </c>
      <c r="J28" s="20">
        <v>3</v>
      </c>
      <c r="K28" s="30"/>
      <c r="L28" s="23">
        <f t="shared" si="3"/>
        <v>0</v>
      </c>
      <c r="M28" s="7"/>
    </row>
    <row r="29" spans="1:13" ht="14.25" customHeight="1" x14ac:dyDescent="0.25">
      <c r="A29" s="97"/>
      <c r="B29" s="98"/>
      <c r="C29" s="98"/>
      <c r="D29" s="98"/>
      <c r="E29" s="99"/>
      <c r="F29" s="43"/>
      <c r="G29" s="44"/>
      <c r="H29" s="25">
        <v>3120</v>
      </c>
      <c r="I29" s="22" t="s">
        <v>70</v>
      </c>
      <c r="J29" s="20">
        <v>3</v>
      </c>
      <c r="K29" s="30"/>
      <c r="L29" s="23">
        <f t="shared" si="3"/>
        <v>0</v>
      </c>
      <c r="M29" s="7"/>
    </row>
    <row r="30" spans="1:13" ht="14.25" customHeight="1" x14ac:dyDescent="0.25">
      <c r="A30" s="97"/>
      <c r="B30" s="98"/>
      <c r="C30" s="98"/>
      <c r="D30" s="98"/>
      <c r="E30" s="99"/>
      <c r="F30" s="43"/>
      <c r="G30" s="44"/>
      <c r="H30" s="25">
        <v>3121</v>
      </c>
      <c r="I30" s="22" t="s">
        <v>71</v>
      </c>
      <c r="J30" s="20">
        <v>4</v>
      </c>
      <c r="K30" s="30"/>
      <c r="L30" s="23">
        <f t="shared" si="3"/>
        <v>0</v>
      </c>
      <c r="M30" s="7"/>
    </row>
    <row r="31" spans="1:13" ht="14.25" customHeight="1" x14ac:dyDescent="0.25">
      <c r="A31" s="100"/>
      <c r="B31" s="101"/>
      <c r="C31" s="101"/>
      <c r="D31" s="101"/>
      <c r="E31" s="102"/>
      <c r="F31" s="43"/>
      <c r="G31" s="44"/>
      <c r="H31" s="25">
        <v>3122</v>
      </c>
      <c r="I31" s="22" t="s">
        <v>72</v>
      </c>
      <c r="J31" s="20">
        <v>3</v>
      </c>
      <c r="K31" s="30"/>
      <c r="L31" s="23">
        <f t="shared" si="3"/>
        <v>0</v>
      </c>
      <c r="M31" s="7"/>
    </row>
    <row r="32" spans="1:13" ht="14.25" customHeight="1" x14ac:dyDescent="0.25">
      <c r="A32" s="103" t="s">
        <v>12</v>
      </c>
      <c r="B32" s="104"/>
      <c r="C32" s="104"/>
      <c r="D32" s="104"/>
      <c r="E32" s="105"/>
      <c r="F32" s="43"/>
      <c r="G32" s="44"/>
      <c r="H32" s="25">
        <v>3123</v>
      </c>
      <c r="I32" s="22" t="s">
        <v>73</v>
      </c>
      <c r="J32" s="20">
        <v>3</v>
      </c>
      <c r="K32" s="30"/>
      <c r="L32" s="23">
        <f t="shared" si="3"/>
        <v>0</v>
      </c>
      <c r="M32" s="7"/>
    </row>
    <row r="33" spans="1:13" ht="14.25" customHeight="1" x14ac:dyDescent="0.25">
      <c r="A33" s="106" t="s">
        <v>13</v>
      </c>
      <c r="B33" s="107"/>
      <c r="C33" s="107"/>
      <c r="D33" s="107"/>
      <c r="E33" s="107"/>
      <c r="F33" s="43"/>
      <c r="G33" s="44"/>
      <c r="H33" s="25">
        <v>3124</v>
      </c>
      <c r="I33" s="22" t="s">
        <v>74</v>
      </c>
      <c r="J33" s="20">
        <v>6.75</v>
      </c>
      <c r="K33" s="30"/>
      <c r="L33" s="23">
        <f t="shared" si="3"/>
        <v>0</v>
      </c>
      <c r="M33" s="7"/>
    </row>
    <row r="34" spans="1:13" ht="14.25" customHeight="1" x14ac:dyDescent="0.25">
      <c r="A34" s="100" t="s">
        <v>10</v>
      </c>
      <c r="B34" s="101"/>
      <c r="C34" s="102"/>
      <c r="D34" s="26">
        <f>E18</f>
        <v>0</v>
      </c>
      <c r="E34" s="13"/>
      <c r="F34" s="43"/>
      <c r="G34" s="44"/>
      <c r="H34" s="25">
        <v>3126</v>
      </c>
      <c r="I34" s="22" t="s">
        <v>75</v>
      </c>
      <c r="J34" s="20">
        <v>3</v>
      </c>
      <c r="K34" s="30"/>
      <c r="L34" s="23">
        <f t="shared" si="3"/>
        <v>0</v>
      </c>
      <c r="M34" s="7"/>
    </row>
    <row r="35" spans="1:13" ht="14.25" customHeight="1" x14ac:dyDescent="0.25">
      <c r="A35" s="108" t="s">
        <v>14</v>
      </c>
      <c r="B35" s="109"/>
      <c r="C35" s="110"/>
      <c r="D35" s="23">
        <f>L12</f>
        <v>0</v>
      </c>
      <c r="E35" s="7"/>
      <c r="F35" s="43"/>
      <c r="G35" s="44"/>
      <c r="H35" s="25">
        <v>3127</v>
      </c>
      <c r="I35" s="22" t="s">
        <v>76</v>
      </c>
      <c r="J35" s="20">
        <v>4</v>
      </c>
      <c r="K35" s="30"/>
      <c r="L35" s="23">
        <f t="shared" si="3"/>
        <v>0</v>
      </c>
      <c r="M35" s="7"/>
    </row>
    <row r="36" spans="1:13" ht="14.25" customHeight="1" x14ac:dyDescent="0.25">
      <c r="A36" s="111" t="s">
        <v>15</v>
      </c>
      <c r="B36" s="112"/>
      <c r="C36" s="113"/>
      <c r="D36" s="23">
        <f>L42</f>
        <v>0</v>
      </c>
      <c r="E36" s="7"/>
      <c r="F36" s="43"/>
      <c r="G36" s="44"/>
      <c r="H36" s="25">
        <v>3128</v>
      </c>
      <c r="I36" s="22" t="s">
        <v>77</v>
      </c>
      <c r="J36" s="20">
        <v>4.5</v>
      </c>
      <c r="K36" s="30"/>
      <c r="L36" s="23">
        <f t="shared" si="3"/>
        <v>0</v>
      </c>
      <c r="M36" s="7"/>
    </row>
    <row r="37" spans="1:13" ht="14.25" customHeight="1" x14ac:dyDescent="0.25">
      <c r="A37" s="114" t="s">
        <v>16</v>
      </c>
      <c r="B37" s="115"/>
      <c r="C37" s="116"/>
      <c r="D37" s="23">
        <f>L67</f>
        <v>0</v>
      </c>
      <c r="E37" s="7"/>
      <c r="F37" s="43"/>
      <c r="G37" s="44"/>
      <c r="H37" s="25">
        <v>3129</v>
      </c>
      <c r="I37" s="22" t="s">
        <v>78</v>
      </c>
      <c r="J37" s="20">
        <v>3</v>
      </c>
      <c r="K37" s="30"/>
      <c r="L37" s="23">
        <f t="shared" si="3"/>
        <v>0</v>
      </c>
      <c r="M37" s="7"/>
    </row>
    <row r="38" spans="1:13" ht="14.25" customHeight="1" x14ac:dyDescent="0.25">
      <c r="A38" s="117" t="s">
        <v>17</v>
      </c>
      <c r="B38" s="118"/>
      <c r="C38" s="119"/>
      <c r="D38" s="23">
        <f>E77</f>
        <v>0</v>
      </c>
      <c r="E38" s="7"/>
      <c r="F38" s="43"/>
      <c r="G38" s="44"/>
      <c r="H38" s="25">
        <v>3130</v>
      </c>
      <c r="I38" s="22" t="s">
        <v>131</v>
      </c>
      <c r="J38" s="20">
        <v>4</v>
      </c>
      <c r="K38" s="30"/>
      <c r="L38" s="23">
        <f t="shared" si="3"/>
        <v>0</v>
      </c>
      <c r="M38" s="7"/>
    </row>
    <row r="39" spans="1:13" ht="14.25" customHeight="1" x14ac:dyDescent="0.25">
      <c r="A39" s="120" t="s">
        <v>18</v>
      </c>
      <c r="B39" s="121"/>
      <c r="C39" s="122"/>
      <c r="D39" s="23">
        <f>E82</f>
        <v>0</v>
      </c>
      <c r="E39" s="7"/>
      <c r="F39" s="43"/>
      <c r="G39" s="44"/>
      <c r="H39" s="25">
        <v>1604</v>
      </c>
      <c r="I39" s="22" t="s">
        <v>79</v>
      </c>
      <c r="J39" s="20">
        <v>5</v>
      </c>
      <c r="K39" s="30"/>
      <c r="L39" s="23">
        <f t="shared" si="3"/>
        <v>0</v>
      </c>
      <c r="M39" s="7"/>
    </row>
    <row r="40" spans="1:13" ht="14.25" customHeight="1" x14ac:dyDescent="0.25">
      <c r="A40" s="126" t="s">
        <v>19</v>
      </c>
      <c r="B40" s="127"/>
      <c r="C40" s="128"/>
      <c r="D40" s="55">
        <f>L81</f>
        <v>0</v>
      </c>
      <c r="E40" s="51"/>
      <c r="F40" s="43"/>
      <c r="G40" s="43"/>
      <c r="H40" s="25">
        <v>2207</v>
      </c>
      <c r="I40" s="22" t="s">
        <v>80</v>
      </c>
      <c r="J40" s="20">
        <v>4</v>
      </c>
      <c r="K40" s="31"/>
      <c r="L40" s="23">
        <f t="shared" ref="L40" si="4">J40*K40</f>
        <v>0</v>
      </c>
      <c r="M40" s="7"/>
    </row>
    <row r="41" spans="1:13" ht="24" customHeight="1" x14ac:dyDescent="0.25">
      <c r="A41" s="56"/>
      <c r="B41" s="129" t="s">
        <v>20</v>
      </c>
      <c r="C41" s="129"/>
      <c r="D41" s="57">
        <f>SUM(D33:D40)</f>
        <v>0</v>
      </c>
      <c r="E41" s="52"/>
      <c r="F41" s="43"/>
      <c r="G41" s="39"/>
      <c r="H41" s="25">
        <v>2306</v>
      </c>
      <c r="I41" s="59" t="s">
        <v>134</v>
      </c>
      <c r="J41" s="20">
        <v>4</v>
      </c>
      <c r="K41" s="31"/>
      <c r="L41" s="58">
        <f t="shared" si="3"/>
        <v>0</v>
      </c>
      <c r="M41" s="8"/>
    </row>
    <row r="42" spans="1:13" ht="14.25" customHeight="1" x14ac:dyDescent="0.25">
      <c r="A42" s="33"/>
      <c r="B42" s="39"/>
      <c r="C42" s="39"/>
      <c r="D42" s="39"/>
      <c r="E42" s="39"/>
      <c r="F42" s="41"/>
      <c r="G42" s="133"/>
      <c r="H42" s="41"/>
      <c r="I42" s="42"/>
      <c r="J42" s="131" t="s">
        <v>15</v>
      </c>
      <c r="K42" s="132"/>
      <c r="L42" s="24">
        <f>SUM(L14:L41)</f>
        <v>0</v>
      </c>
      <c r="M42" s="14"/>
    </row>
    <row r="43" spans="1:13" ht="14.25" customHeight="1" x14ac:dyDescent="0.25">
      <c r="A43" s="53" t="s">
        <v>0</v>
      </c>
      <c r="B43" s="54"/>
      <c r="C43" s="54"/>
      <c r="D43" s="54"/>
      <c r="E43" s="54"/>
      <c r="F43" s="47" t="s">
        <v>1</v>
      </c>
      <c r="G43" s="133"/>
      <c r="H43" s="48" t="s">
        <v>0</v>
      </c>
      <c r="I43" s="2"/>
      <c r="J43" s="2"/>
      <c r="K43" s="2"/>
      <c r="L43" s="2"/>
      <c r="M43" s="15" t="s">
        <v>1</v>
      </c>
    </row>
    <row r="44" spans="1:13" ht="15" customHeight="1" x14ac:dyDescent="0.25">
      <c r="A44" s="16" t="s">
        <v>2</v>
      </c>
      <c r="B44" s="4" t="s">
        <v>3</v>
      </c>
      <c r="C44" s="4" t="s">
        <v>21</v>
      </c>
      <c r="D44" s="17" t="s">
        <v>22</v>
      </c>
      <c r="E44" s="18" t="s">
        <v>23</v>
      </c>
      <c r="F44" s="4" t="s">
        <v>24</v>
      </c>
      <c r="G44" s="133"/>
      <c r="H44" s="49" t="s">
        <v>2</v>
      </c>
      <c r="I44" s="4" t="s">
        <v>3</v>
      </c>
      <c r="J44" s="4" t="s">
        <v>21</v>
      </c>
      <c r="K44" s="17" t="s">
        <v>22</v>
      </c>
      <c r="L44" s="18" t="s">
        <v>23</v>
      </c>
      <c r="M44" s="19" t="s">
        <v>24</v>
      </c>
    </row>
    <row r="45" spans="1:13" ht="14.25" customHeight="1" x14ac:dyDescent="0.25">
      <c r="A45" s="135" t="s">
        <v>25</v>
      </c>
      <c r="B45" s="136"/>
      <c r="C45" s="136"/>
      <c r="D45" s="136"/>
      <c r="E45" s="136"/>
      <c r="F45" s="136"/>
      <c r="G45" s="133"/>
      <c r="H45" s="137" t="s">
        <v>26</v>
      </c>
      <c r="I45" s="137"/>
      <c r="J45" s="137"/>
      <c r="K45" s="137"/>
      <c r="L45" s="137"/>
      <c r="M45" s="138"/>
    </row>
    <row r="46" spans="1:13" ht="14.25" customHeight="1" x14ac:dyDescent="0.25">
      <c r="A46" s="21">
        <v>4301</v>
      </c>
      <c r="B46" s="22" t="s">
        <v>89</v>
      </c>
      <c r="C46" s="20">
        <v>4.5</v>
      </c>
      <c r="D46" s="30"/>
      <c r="E46" s="23">
        <f>D46*C46</f>
        <v>0</v>
      </c>
      <c r="F46" s="10"/>
      <c r="G46" s="133"/>
      <c r="H46" s="50">
        <v>4321</v>
      </c>
      <c r="I46" s="22" t="s">
        <v>81</v>
      </c>
      <c r="J46" s="20">
        <v>4.5</v>
      </c>
      <c r="K46" s="30"/>
      <c r="L46" s="23">
        <f>K46*J46</f>
        <v>0</v>
      </c>
      <c r="M46" s="7"/>
    </row>
    <row r="47" spans="1:13" ht="14.25" customHeight="1" x14ac:dyDescent="0.25">
      <c r="A47" s="21">
        <v>4300</v>
      </c>
      <c r="B47" s="22" t="s">
        <v>90</v>
      </c>
      <c r="C47" s="20">
        <v>4.5</v>
      </c>
      <c r="D47" s="30"/>
      <c r="E47" s="23">
        <f t="shared" ref="E47:E66" si="5">D47*C47</f>
        <v>0</v>
      </c>
      <c r="F47" s="10"/>
      <c r="G47" s="133"/>
      <c r="H47" s="50">
        <v>4322</v>
      </c>
      <c r="I47" s="22" t="s">
        <v>82</v>
      </c>
      <c r="J47" s="20">
        <v>4.5</v>
      </c>
      <c r="K47" s="30"/>
      <c r="L47" s="23">
        <f t="shared" ref="L47:L65" si="6">K47*J47</f>
        <v>0</v>
      </c>
      <c r="M47" s="7"/>
    </row>
    <row r="48" spans="1:13" ht="14.25" customHeight="1" x14ac:dyDescent="0.25">
      <c r="A48" s="21">
        <v>4302</v>
      </c>
      <c r="B48" s="22" t="s">
        <v>91</v>
      </c>
      <c r="C48" s="20">
        <v>4.5</v>
      </c>
      <c r="D48" s="30"/>
      <c r="E48" s="23">
        <f t="shared" si="5"/>
        <v>0</v>
      </c>
      <c r="F48" s="10"/>
      <c r="G48" s="133"/>
      <c r="H48" s="50">
        <v>4323</v>
      </c>
      <c r="I48" s="22" t="s">
        <v>83</v>
      </c>
      <c r="J48" s="20">
        <v>4.5</v>
      </c>
      <c r="K48" s="30"/>
      <c r="L48" s="23">
        <f t="shared" si="6"/>
        <v>0</v>
      </c>
      <c r="M48" s="7"/>
    </row>
    <row r="49" spans="1:13" ht="14.25" customHeight="1" x14ac:dyDescent="0.25">
      <c r="A49" s="21">
        <v>4303</v>
      </c>
      <c r="B49" s="22" t="s">
        <v>92</v>
      </c>
      <c r="C49" s="20">
        <v>4.5</v>
      </c>
      <c r="D49" s="30"/>
      <c r="E49" s="23">
        <f t="shared" si="5"/>
        <v>0</v>
      </c>
      <c r="F49" s="10"/>
      <c r="G49" s="133"/>
      <c r="H49" s="50">
        <v>4324</v>
      </c>
      <c r="I49" s="22" t="s">
        <v>84</v>
      </c>
      <c r="J49" s="20">
        <v>4.5</v>
      </c>
      <c r="K49" s="30"/>
      <c r="L49" s="23">
        <f t="shared" si="6"/>
        <v>0</v>
      </c>
      <c r="M49" s="7"/>
    </row>
    <row r="50" spans="1:13" ht="14.25" customHeight="1" x14ac:dyDescent="0.25">
      <c r="A50" s="21">
        <v>4304</v>
      </c>
      <c r="B50" s="22" t="s">
        <v>93</v>
      </c>
      <c r="C50" s="20">
        <v>4.5</v>
      </c>
      <c r="D50" s="30"/>
      <c r="E50" s="23">
        <f t="shared" si="5"/>
        <v>0</v>
      </c>
      <c r="F50" s="10"/>
      <c r="G50" s="133"/>
      <c r="H50" s="50">
        <v>4325</v>
      </c>
      <c r="I50" s="22" t="s">
        <v>85</v>
      </c>
      <c r="J50" s="20">
        <v>4.5</v>
      </c>
      <c r="K50" s="30"/>
      <c r="L50" s="23">
        <f t="shared" si="6"/>
        <v>0</v>
      </c>
      <c r="M50" s="7"/>
    </row>
    <row r="51" spans="1:13" ht="14.25" customHeight="1" x14ac:dyDescent="0.25">
      <c r="A51" s="21">
        <v>4305</v>
      </c>
      <c r="B51" s="22" t="s">
        <v>94</v>
      </c>
      <c r="C51" s="20">
        <v>4.5</v>
      </c>
      <c r="D51" s="30"/>
      <c r="E51" s="23">
        <f t="shared" si="5"/>
        <v>0</v>
      </c>
      <c r="F51" s="10"/>
      <c r="G51" s="133"/>
      <c r="H51" s="50">
        <v>4399</v>
      </c>
      <c r="I51" s="22" t="s">
        <v>86</v>
      </c>
      <c r="J51" s="20">
        <v>4.5</v>
      </c>
      <c r="K51" s="30"/>
      <c r="L51" s="23">
        <f t="shared" si="6"/>
        <v>0</v>
      </c>
      <c r="M51" s="7"/>
    </row>
    <row r="52" spans="1:13" ht="14.25" customHeight="1" x14ac:dyDescent="0.25">
      <c r="A52" s="21">
        <v>4306</v>
      </c>
      <c r="B52" s="22" t="s">
        <v>95</v>
      </c>
      <c r="C52" s="20">
        <v>4.5</v>
      </c>
      <c r="D52" s="30"/>
      <c r="E52" s="23">
        <f t="shared" si="5"/>
        <v>0</v>
      </c>
      <c r="F52" s="10"/>
      <c r="G52" s="133"/>
      <c r="H52" s="60" t="s">
        <v>87</v>
      </c>
      <c r="I52" s="63" t="s">
        <v>88</v>
      </c>
      <c r="J52" s="20">
        <v>4.5</v>
      </c>
      <c r="K52" s="30"/>
      <c r="L52" s="23">
        <f t="shared" si="6"/>
        <v>0</v>
      </c>
      <c r="M52" s="7"/>
    </row>
    <row r="53" spans="1:13" ht="14.25" customHeight="1" x14ac:dyDescent="0.25">
      <c r="A53" s="21">
        <v>4307</v>
      </c>
      <c r="B53" s="22" t="s">
        <v>96</v>
      </c>
      <c r="C53" s="20">
        <v>4.5</v>
      </c>
      <c r="D53" s="30"/>
      <c r="E53" s="23">
        <f t="shared" si="5"/>
        <v>0</v>
      </c>
      <c r="F53" s="10"/>
      <c r="G53" s="133"/>
      <c r="H53" s="62" t="s">
        <v>87</v>
      </c>
      <c r="I53" s="61" t="s">
        <v>88</v>
      </c>
      <c r="J53" s="20">
        <v>4.5</v>
      </c>
      <c r="K53" s="30"/>
      <c r="L53" s="23">
        <f t="shared" si="6"/>
        <v>0</v>
      </c>
      <c r="M53" s="7"/>
    </row>
    <row r="54" spans="1:13" ht="14.25" customHeight="1" x14ac:dyDescent="0.25">
      <c r="A54" s="21">
        <v>4308</v>
      </c>
      <c r="B54" s="22" t="s">
        <v>97</v>
      </c>
      <c r="C54" s="20">
        <v>4.5</v>
      </c>
      <c r="D54" s="30"/>
      <c r="E54" s="23">
        <f t="shared" si="5"/>
        <v>0</v>
      </c>
      <c r="F54" s="10"/>
      <c r="G54" s="133"/>
      <c r="H54" s="60" t="s">
        <v>87</v>
      </c>
      <c r="I54" s="61" t="s">
        <v>88</v>
      </c>
      <c r="J54" s="20">
        <v>4.5</v>
      </c>
      <c r="K54" s="30"/>
      <c r="L54" s="23">
        <f t="shared" si="6"/>
        <v>0</v>
      </c>
      <c r="M54" s="7"/>
    </row>
    <row r="55" spans="1:13" ht="14.25" customHeight="1" x14ac:dyDescent="0.25">
      <c r="A55" s="21">
        <v>4309</v>
      </c>
      <c r="B55" s="22" t="s">
        <v>98</v>
      </c>
      <c r="C55" s="20">
        <v>4.5</v>
      </c>
      <c r="D55" s="30"/>
      <c r="E55" s="23">
        <f t="shared" si="5"/>
        <v>0</v>
      </c>
      <c r="F55" s="10"/>
      <c r="G55" s="133"/>
      <c r="H55" s="60" t="s">
        <v>87</v>
      </c>
      <c r="I55" s="61" t="s">
        <v>88</v>
      </c>
      <c r="J55" s="20">
        <v>4.5</v>
      </c>
      <c r="K55" s="30"/>
      <c r="L55" s="23">
        <f t="shared" si="6"/>
        <v>0</v>
      </c>
      <c r="M55" s="7"/>
    </row>
    <row r="56" spans="1:13" ht="14.25" customHeight="1" x14ac:dyDescent="0.25">
      <c r="A56" s="21">
        <v>4310</v>
      </c>
      <c r="B56" s="22" t="s">
        <v>99</v>
      </c>
      <c r="C56" s="20">
        <v>4.5</v>
      </c>
      <c r="D56" s="30"/>
      <c r="E56" s="23">
        <f t="shared" si="5"/>
        <v>0</v>
      </c>
      <c r="F56" s="10"/>
      <c r="G56" s="133"/>
      <c r="H56" s="60" t="s">
        <v>87</v>
      </c>
      <c r="I56" s="61" t="s">
        <v>88</v>
      </c>
      <c r="J56" s="20">
        <v>4.5</v>
      </c>
      <c r="K56" s="30"/>
      <c r="L56" s="23">
        <f t="shared" si="6"/>
        <v>0</v>
      </c>
      <c r="M56" s="7"/>
    </row>
    <row r="57" spans="1:13" ht="14.25" customHeight="1" x14ac:dyDescent="0.25">
      <c r="A57" s="21">
        <v>4311</v>
      </c>
      <c r="B57" s="22" t="s">
        <v>100</v>
      </c>
      <c r="C57" s="20">
        <v>4.5</v>
      </c>
      <c r="D57" s="30"/>
      <c r="E57" s="23">
        <f t="shared" si="5"/>
        <v>0</v>
      </c>
      <c r="F57" s="10"/>
      <c r="G57" s="133"/>
      <c r="H57" s="60" t="s">
        <v>87</v>
      </c>
      <c r="I57" s="61" t="s">
        <v>88</v>
      </c>
      <c r="J57" s="20">
        <v>4.5</v>
      </c>
      <c r="K57" s="30"/>
      <c r="L57" s="23">
        <f t="shared" si="6"/>
        <v>0</v>
      </c>
      <c r="M57" s="7"/>
    </row>
    <row r="58" spans="1:13" ht="14.25" customHeight="1" x14ac:dyDescent="0.25">
      <c r="A58" s="21">
        <v>4312</v>
      </c>
      <c r="B58" s="22" t="s">
        <v>101</v>
      </c>
      <c r="C58" s="20">
        <v>4.5</v>
      </c>
      <c r="D58" s="30"/>
      <c r="E58" s="23">
        <f t="shared" si="5"/>
        <v>0</v>
      </c>
      <c r="F58" s="10"/>
      <c r="G58" s="133"/>
      <c r="H58" s="60" t="s">
        <v>87</v>
      </c>
      <c r="I58" s="61" t="s">
        <v>88</v>
      </c>
      <c r="J58" s="20">
        <v>4.5</v>
      </c>
      <c r="K58" s="30"/>
      <c r="L58" s="23">
        <f t="shared" si="6"/>
        <v>0</v>
      </c>
      <c r="M58" s="7"/>
    </row>
    <row r="59" spans="1:13" ht="14.25" customHeight="1" x14ac:dyDescent="0.25">
      <c r="A59" s="21">
        <v>4313</v>
      </c>
      <c r="B59" s="22" t="s">
        <v>102</v>
      </c>
      <c r="C59" s="20">
        <v>4.5</v>
      </c>
      <c r="D59" s="30"/>
      <c r="E59" s="23">
        <f t="shared" si="5"/>
        <v>0</v>
      </c>
      <c r="F59" s="10"/>
      <c r="G59" s="133"/>
      <c r="H59" s="60" t="s">
        <v>87</v>
      </c>
      <c r="I59" s="61" t="s">
        <v>88</v>
      </c>
      <c r="J59" s="20">
        <v>4.5</v>
      </c>
      <c r="K59" s="30"/>
      <c r="L59" s="23">
        <f t="shared" si="6"/>
        <v>0</v>
      </c>
      <c r="M59" s="7"/>
    </row>
    <row r="60" spans="1:13" ht="14.25" customHeight="1" x14ac:dyDescent="0.25">
      <c r="A60" s="21">
        <v>4314</v>
      </c>
      <c r="B60" s="22" t="s">
        <v>103</v>
      </c>
      <c r="C60" s="20">
        <v>4.5</v>
      </c>
      <c r="D60" s="30"/>
      <c r="E60" s="23">
        <f>C60*D60</f>
        <v>0</v>
      </c>
      <c r="F60" s="10"/>
      <c r="G60" s="133"/>
      <c r="H60" s="60" t="s">
        <v>87</v>
      </c>
      <c r="I60" s="61" t="s">
        <v>88</v>
      </c>
      <c r="J60" s="20">
        <v>4.5</v>
      </c>
      <c r="K60" s="30"/>
      <c r="L60" s="23">
        <f t="shared" si="6"/>
        <v>0</v>
      </c>
      <c r="M60" s="7"/>
    </row>
    <row r="61" spans="1:13" ht="14.25" customHeight="1" x14ac:dyDescent="0.25">
      <c r="A61" s="21">
        <v>4315</v>
      </c>
      <c r="B61" s="22" t="s">
        <v>104</v>
      </c>
      <c r="C61" s="20">
        <v>4.5</v>
      </c>
      <c r="D61" s="30"/>
      <c r="E61" s="23">
        <f>C61*D61</f>
        <v>0</v>
      </c>
      <c r="F61" s="10"/>
      <c r="G61" s="133"/>
      <c r="H61" s="60" t="s">
        <v>87</v>
      </c>
      <c r="I61" s="61" t="s">
        <v>88</v>
      </c>
      <c r="J61" s="20">
        <v>4.5</v>
      </c>
      <c r="K61" s="30"/>
      <c r="L61" s="23">
        <f t="shared" si="6"/>
        <v>0</v>
      </c>
      <c r="M61" s="7"/>
    </row>
    <row r="62" spans="1:13" ht="14.25" customHeight="1" x14ac:dyDescent="0.25">
      <c r="A62" s="21">
        <v>4316</v>
      </c>
      <c r="B62" s="22" t="s">
        <v>105</v>
      </c>
      <c r="C62" s="20">
        <v>4.5</v>
      </c>
      <c r="D62" s="30"/>
      <c r="E62" s="23">
        <f t="shared" si="5"/>
        <v>0</v>
      </c>
      <c r="F62" s="10"/>
      <c r="G62" s="133"/>
      <c r="H62" s="60" t="s">
        <v>87</v>
      </c>
      <c r="I62" s="61" t="s">
        <v>88</v>
      </c>
      <c r="J62" s="20">
        <v>4.5</v>
      </c>
      <c r="K62" s="30"/>
      <c r="L62" s="23">
        <f t="shared" si="6"/>
        <v>0</v>
      </c>
      <c r="M62" s="7"/>
    </row>
    <row r="63" spans="1:13" ht="14.25" customHeight="1" x14ac:dyDescent="0.25">
      <c r="A63" s="21">
        <v>4317</v>
      </c>
      <c r="B63" s="22" t="s">
        <v>106</v>
      </c>
      <c r="C63" s="20">
        <v>4.5</v>
      </c>
      <c r="D63" s="30"/>
      <c r="E63" s="23">
        <f t="shared" si="5"/>
        <v>0</v>
      </c>
      <c r="F63" s="10"/>
      <c r="G63" s="133"/>
      <c r="H63" s="60" t="s">
        <v>87</v>
      </c>
      <c r="I63" s="61" t="s">
        <v>88</v>
      </c>
      <c r="J63" s="20">
        <v>4.5</v>
      </c>
      <c r="K63" s="30"/>
      <c r="L63" s="23">
        <f t="shared" si="6"/>
        <v>0</v>
      </c>
      <c r="M63" s="7"/>
    </row>
    <row r="64" spans="1:13" ht="14.25" customHeight="1" x14ac:dyDescent="0.25">
      <c r="A64" s="21">
        <v>4318</v>
      </c>
      <c r="B64" s="22" t="s">
        <v>107</v>
      </c>
      <c r="C64" s="20">
        <v>4.5</v>
      </c>
      <c r="D64" s="30"/>
      <c r="E64" s="23">
        <f t="shared" si="5"/>
        <v>0</v>
      </c>
      <c r="F64" s="10"/>
      <c r="G64" s="133"/>
      <c r="H64" s="60" t="s">
        <v>87</v>
      </c>
      <c r="I64" s="61" t="s">
        <v>88</v>
      </c>
      <c r="J64" s="20">
        <v>4.5</v>
      </c>
      <c r="K64" s="30"/>
      <c r="L64" s="23">
        <f t="shared" si="6"/>
        <v>0</v>
      </c>
      <c r="M64" s="7"/>
    </row>
    <row r="65" spans="1:13" ht="14.25" customHeight="1" x14ac:dyDescent="0.25">
      <c r="A65" s="21">
        <v>4319</v>
      </c>
      <c r="B65" s="22" t="s">
        <v>108</v>
      </c>
      <c r="C65" s="20">
        <v>4.5</v>
      </c>
      <c r="D65" s="30"/>
      <c r="E65" s="23">
        <f t="shared" si="5"/>
        <v>0</v>
      </c>
      <c r="F65" s="10"/>
      <c r="G65" s="134"/>
      <c r="H65" s="60" t="s">
        <v>87</v>
      </c>
      <c r="I65" s="61" t="s">
        <v>88</v>
      </c>
      <c r="J65" s="20">
        <v>4.5</v>
      </c>
      <c r="K65" s="30"/>
      <c r="L65" s="23">
        <f t="shared" si="6"/>
        <v>0</v>
      </c>
      <c r="M65" s="7"/>
    </row>
    <row r="66" spans="1:13" ht="14.25" customHeight="1" x14ac:dyDescent="0.25">
      <c r="A66" s="21">
        <v>4320</v>
      </c>
      <c r="B66" s="22" t="s">
        <v>109</v>
      </c>
      <c r="C66" s="20">
        <v>4.5</v>
      </c>
      <c r="D66" s="30"/>
      <c r="E66" s="23">
        <f t="shared" si="5"/>
        <v>0</v>
      </c>
      <c r="F66" s="7"/>
      <c r="G66" s="39"/>
      <c r="H66" s="39"/>
      <c r="I66" s="39"/>
      <c r="J66" s="39"/>
      <c r="K66" s="40"/>
      <c r="L66" s="23">
        <f>SUM(L46:L65)</f>
        <v>0</v>
      </c>
      <c r="M66" s="130"/>
    </row>
    <row r="67" spans="1:13" ht="12" customHeight="1" x14ac:dyDescent="0.25">
      <c r="A67" s="123"/>
      <c r="B67" s="124"/>
      <c r="C67" s="124"/>
      <c r="D67" s="125"/>
      <c r="E67" s="23">
        <f>SUM(E46:E66)</f>
        <v>0</v>
      </c>
      <c r="F67" s="38"/>
      <c r="G67" s="39"/>
      <c r="H67" s="39"/>
      <c r="I67" s="40"/>
      <c r="J67" s="88" t="s">
        <v>27</v>
      </c>
      <c r="K67" s="89"/>
      <c r="L67" s="28">
        <f>SUM(E67,L66)</f>
        <v>0</v>
      </c>
      <c r="M67" s="90"/>
    </row>
    <row r="68" spans="1:13" ht="13.05" customHeight="1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45"/>
      <c r="K68" s="45"/>
      <c r="L68" s="46"/>
      <c r="M68" s="34"/>
    </row>
    <row r="69" spans="1:13" ht="14.25" customHeight="1" x14ac:dyDescent="0.25">
      <c r="A69" s="139" t="s">
        <v>28</v>
      </c>
      <c r="B69" s="140"/>
      <c r="C69" s="140"/>
      <c r="D69" s="140"/>
      <c r="E69" s="140"/>
      <c r="F69" s="141"/>
      <c r="G69" s="32"/>
      <c r="H69" s="33"/>
      <c r="I69" s="33"/>
      <c r="J69" s="33"/>
      <c r="K69" s="33"/>
      <c r="L69" s="33"/>
      <c r="M69" s="34"/>
    </row>
    <row r="70" spans="1:13" ht="14.25" customHeight="1" x14ac:dyDescent="0.25">
      <c r="A70" s="21">
        <v>9073</v>
      </c>
      <c r="B70" s="27" t="s">
        <v>110</v>
      </c>
      <c r="C70" s="20">
        <v>4</v>
      </c>
      <c r="D70" s="30"/>
      <c r="E70" s="23">
        <f>C70*D70</f>
        <v>0</v>
      </c>
      <c r="F70" s="7"/>
      <c r="G70" s="32"/>
      <c r="H70" s="33"/>
      <c r="I70" s="33"/>
      <c r="J70" s="33"/>
      <c r="K70" s="33"/>
      <c r="L70" s="33"/>
      <c r="M70" s="34"/>
    </row>
    <row r="71" spans="1:13" ht="14.25" customHeight="1" x14ac:dyDescent="0.25">
      <c r="A71" s="21">
        <v>9074</v>
      </c>
      <c r="B71" s="27" t="s">
        <v>111</v>
      </c>
      <c r="C71" s="20">
        <v>4</v>
      </c>
      <c r="D71" s="30"/>
      <c r="E71" s="23">
        <f t="shared" ref="E71:E76" si="7">C71*D71</f>
        <v>0</v>
      </c>
      <c r="F71" s="7"/>
      <c r="G71" s="32"/>
      <c r="H71" s="33"/>
      <c r="I71" s="33"/>
      <c r="J71" s="33"/>
      <c r="K71" s="33"/>
      <c r="L71" s="33"/>
      <c r="M71" s="33"/>
    </row>
    <row r="72" spans="1:13" ht="14.25" customHeight="1" x14ac:dyDescent="0.25">
      <c r="A72" s="21">
        <v>9077</v>
      </c>
      <c r="B72" s="27" t="s">
        <v>112</v>
      </c>
      <c r="C72" s="20">
        <v>4</v>
      </c>
      <c r="D72" s="30"/>
      <c r="E72" s="23">
        <f t="shared" si="7"/>
        <v>0</v>
      </c>
      <c r="F72" s="7"/>
      <c r="G72" s="72"/>
      <c r="H72" s="142" t="s">
        <v>29</v>
      </c>
      <c r="I72" s="143"/>
      <c r="J72" s="143"/>
      <c r="K72" s="143"/>
      <c r="L72" s="143"/>
      <c r="M72" s="144"/>
    </row>
    <row r="73" spans="1:13" ht="14.25" customHeight="1" x14ac:dyDescent="0.25">
      <c r="A73" s="21">
        <v>9071</v>
      </c>
      <c r="B73" s="27" t="s">
        <v>113</v>
      </c>
      <c r="C73" s="20">
        <v>2</v>
      </c>
      <c r="D73" s="30"/>
      <c r="E73" s="23">
        <f t="shared" si="7"/>
        <v>0</v>
      </c>
      <c r="F73" s="7"/>
      <c r="G73" s="72"/>
      <c r="H73" s="21">
        <v>4100</v>
      </c>
      <c r="I73" s="27" t="s">
        <v>120</v>
      </c>
      <c r="J73" s="20">
        <v>0.75</v>
      </c>
      <c r="K73" s="30"/>
      <c r="L73" s="23">
        <f>J73*K73</f>
        <v>0</v>
      </c>
      <c r="M73" s="7"/>
    </row>
    <row r="74" spans="1:13" ht="14.25" customHeight="1" x14ac:dyDescent="0.25">
      <c r="A74" s="21">
        <v>9072</v>
      </c>
      <c r="B74" s="27" t="s">
        <v>114</v>
      </c>
      <c r="C74" s="20">
        <v>2</v>
      </c>
      <c r="D74" s="30"/>
      <c r="E74" s="23">
        <f t="shared" si="7"/>
        <v>0</v>
      </c>
      <c r="F74" s="7"/>
      <c r="G74" s="72"/>
      <c r="H74" s="21">
        <v>4101</v>
      </c>
      <c r="I74" s="27" t="s">
        <v>121</v>
      </c>
      <c r="J74" s="20">
        <v>0.75</v>
      </c>
      <c r="K74" s="30"/>
      <c r="L74" s="23">
        <f t="shared" ref="L74:L81" si="8">J74*K74</f>
        <v>0</v>
      </c>
      <c r="M74" s="7"/>
    </row>
    <row r="75" spans="1:13" ht="14.25" customHeight="1" x14ac:dyDescent="0.25">
      <c r="A75" s="21">
        <v>9075</v>
      </c>
      <c r="B75" s="27" t="s">
        <v>115</v>
      </c>
      <c r="C75" s="20">
        <v>2</v>
      </c>
      <c r="D75" s="30"/>
      <c r="E75" s="23">
        <f t="shared" si="7"/>
        <v>0</v>
      </c>
      <c r="F75" s="7"/>
      <c r="G75" s="72"/>
      <c r="H75" s="21">
        <v>4102</v>
      </c>
      <c r="I75" s="27" t="s">
        <v>122</v>
      </c>
      <c r="J75" s="20">
        <v>0.75</v>
      </c>
      <c r="K75" s="30"/>
      <c r="L75" s="23">
        <f t="shared" si="8"/>
        <v>0</v>
      </c>
      <c r="M75" s="7"/>
    </row>
    <row r="76" spans="1:13" ht="14.25" customHeight="1" x14ac:dyDescent="0.25">
      <c r="A76" s="21">
        <v>9076</v>
      </c>
      <c r="B76" s="27" t="s">
        <v>116</v>
      </c>
      <c r="C76" s="20">
        <v>2</v>
      </c>
      <c r="D76" s="30"/>
      <c r="E76" s="23">
        <f t="shared" si="7"/>
        <v>0</v>
      </c>
      <c r="F76" s="7"/>
      <c r="G76" s="72"/>
      <c r="H76" s="21">
        <v>4103</v>
      </c>
      <c r="I76" s="27" t="s">
        <v>123</v>
      </c>
      <c r="J76" s="20">
        <v>0.75</v>
      </c>
      <c r="K76" s="30"/>
      <c r="L76" s="23">
        <f t="shared" si="8"/>
        <v>0</v>
      </c>
      <c r="M76" s="7"/>
    </row>
    <row r="77" spans="1:13" ht="14.25" customHeight="1" x14ac:dyDescent="0.25">
      <c r="A77" s="145"/>
      <c r="B77" s="146"/>
      <c r="C77" s="147" t="s">
        <v>17</v>
      </c>
      <c r="D77" s="148"/>
      <c r="E77" s="24">
        <f>SUM(E70:E76)</f>
        <v>0</v>
      </c>
      <c r="F77" s="32"/>
      <c r="G77" s="34"/>
      <c r="H77" s="21">
        <v>4104</v>
      </c>
      <c r="I77" s="27" t="s">
        <v>124</v>
      </c>
      <c r="J77" s="20">
        <v>0.75</v>
      </c>
      <c r="K77" s="30"/>
      <c r="L77" s="23">
        <f>J77*K77</f>
        <v>0</v>
      </c>
      <c r="M77" s="7"/>
    </row>
    <row r="78" spans="1:13" ht="14.25" customHeight="1" x14ac:dyDescent="0.25">
      <c r="A78" s="32"/>
      <c r="B78" s="33"/>
      <c r="C78" s="33"/>
      <c r="D78" s="33"/>
      <c r="E78" s="33"/>
      <c r="F78" s="33"/>
      <c r="G78" s="34"/>
      <c r="H78" s="21">
        <v>4105</v>
      </c>
      <c r="I78" s="27" t="s">
        <v>125</v>
      </c>
      <c r="J78" s="20">
        <v>0.75</v>
      </c>
      <c r="K78" s="30"/>
      <c r="L78" s="23">
        <f>J78*K78</f>
        <v>0</v>
      </c>
      <c r="M78" s="7"/>
    </row>
    <row r="79" spans="1:13" ht="14.25" customHeight="1" x14ac:dyDescent="0.25">
      <c r="A79" s="139" t="s">
        <v>30</v>
      </c>
      <c r="B79" s="140"/>
      <c r="C79" s="140"/>
      <c r="D79" s="140"/>
      <c r="E79" s="140"/>
      <c r="F79" s="141"/>
      <c r="G79" s="90"/>
      <c r="H79" s="21">
        <v>4106</v>
      </c>
      <c r="I79" s="27" t="s">
        <v>126</v>
      </c>
      <c r="J79" s="20">
        <v>0.75</v>
      </c>
      <c r="K79" s="30"/>
      <c r="L79" s="23">
        <f>J79*K79</f>
        <v>0</v>
      </c>
      <c r="M79" s="7"/>
    </row>
    <row r="80" spans="1:13" ht="14.25" customHeight="1" x14ac:dyDescent="0.25">
      <c r="A80" s="21">
        <v>9054</v>
      </c>
      <c r="B80" s="22" t="s">
        <v>117</v>
      </c>
      <c r="C80" s="20">
        <v>32.75</v>
      </c>
      <c r="D80" s="30"/>
      <c r="E80" s="23">
        <f>C80*D80</f>
        <v>0</v>
      </c>
      <c r="F80" s="7"/>
      <c r="G80" s="90"/>
      <c r="H80" s="21">
        <v>4107</v>
      </c>
      <c r="I80" s="27" t="s">
        <v>127</v>
      </c>
      <c r="J80" s="20">
        <v>0.75</v>
      </c>
      <c r="K80" s="30"/>
      <c r="L80" s="23">
        <f t="shared" si="8"/>
        <v>0</v>
      </c>
      <c r="M80" s="7"/>
    </row>
    <row r="81" spans="1:14" ht="14.25" customHeight="1" x14ac:dyDescent="0.25">
      <c r="A81" s="29" t="s">
        <v>118</v>
      </c>
      <c r="B81" s="22" t="s">
        <v>119</v>
      </c>
      <c r="C81" s="20">
        <v>14.25</v>
      </c>
      <c r="D81" s="31"/>
      <c r="E81" s="23">
        <f>C81*D81</f>
        <v>0</v>
      </c>
      <c r="F81" s="8"/>
      <c r="G81" s="90"/>
      <c r="H81" s="21">
        <v>4108</v>
      </c>
      <c r="I81" s="27" t="s">
        <v>128</v>
      </c>
      <c r="J81" s="20">
        <v>0.75</v>
      </c>
      <c r="K81" s="31"/>
      <c r="L81" s="23">
        <f t="shared" si="8"/>
        <v>0</v>
      </c>
      <c r="M81" s="8"/>
    </row>
    <row r="82" spans="1:14" ht="14.25" customHeight="1" x14ac:dyDescent="0.25">
      <c r="A82" s="149"/>
      <c r="B82" s="150"/>
      <c r="C82" s="88" t="s">
        <v>18</v>
      </c>
      <c r="D82" s="89"/>
      <c r="E82" s="24">
        <f>SUM(E80:E81)</f>
        <v>0</v>
      </c>
      <c r="F82" s="35"/>
      <c r="G82" s="36"/>
      <c r="H82" s="36"/>
      <c r="I82" s="37"/>
      <c r="J82" s="88" t="s">
        <v>19</v>
      </c>
      <c r="K82" s="89"/>
      <c r="L82" s="24">
        <f>SUM(L73:L81)</f>
        <v>0</v>
      </c>
      <c r="M82" s="14"/>
    </row>
    <row r="84" spans="1:14" x14ac:dyDescent="0.25">
      <c r="A84" s="67" t="s">
        <v>133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1:14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</sheetData>
  <sheetProtection algorithmName="SHA-512" hashValue="Iwy5Wplki+aMnWoVHvPcw1doslO5heEkI1NSVmHlSd7cEJtswyfNY0CP8oqM3yBLkdXTqi9C9OCHR4Z95OieAw==" saltValue="8vVX2UO+CFOWy5OrtEpaJw==" spinCount="100000" sheet="1" objects="1" scenarios="1"/>
  <mergeCells count="43">
    <mergeCell ref="J82:K82"/>
    <mergeCell ref="A79:F79"/>
    <mergeCell ref="G79:G81"/>
    <mergeCell ref="A82:B82"/>
    <mergeCell ref="C82:D82"/>
    <mergeCell ref="A69:F69"/>
    <mergeCell ref="G72:G76"/>
    <mergeCell ref="H72:M72"/>
    <mergeCell ref="A77:B77"/>
    <mergeCell ref="C77:D77"/>
    <mergeCell ref="M66:M67"/>
    <mergeCell ref="J67:K67"/>
    <mergeCell ref="J42:K42"/>
    <mergeCell ref="G42:G65"/>
    <mergeCell ref="A45:F45"/>
    <mergeCell ref="H45:M45"/>
    <mergeCell ref="A37:C37"/>
    <mergeCell ref="A38:C38"/>
    <mergeCell ref="A39:C39"/>
    <mergeCell ref="A67:D67"/>
    <mergeCell ref="A40:C40"/>
    <mergeCell ref="B41:C41"/>
    <mergeCell ref="A32:E32"/>
    <mergeCell ref="A33:E33"/>
    <mergeCell ref="A34:C34"/>
    <mergeCell ref="A35:C35"/>
    <mergeCell ref="A36:C36"/>
    <mergeCell ref="B18:D18"/>
    <mergeCell ref="A84:N85"/>
    <mergeCell ref="A1:F1"/>
    <mergeCell ref="G1:G11"/>
    <mergeCell ref="J1:M1"/>
    <mergeCell ref="A2:F2"/>
    <mergeCell ref="J2:M2"/>
    <mergeCell ref="A3:F3"/>
    <mergeCell ref="J3:M3"/>
    <mergeCell ref="G12:I12"/>
    <mergeCell ref="J12:K12"/>
    <mergeCell ref="G13:G15"/>
    <mergeCell ref="J13:M13"/>
    <mergeCell ref="A20:F21"/>
    <mergeCell ref="G19:G20"/>
    <mergeCell ref="A23:E31"/>
  </mergeCells>
  <pageMargins left="0.25" right="0.25" top="0.75" bottom="0.75" header="0.3" footer="0.3"/>
  <pageSetup scale="84" orientation="landscape" r:id="rId1"/>
  <headerFooter>
    <oddHeader>&amp;L
__________________________________________________________
Month / Day / Year&amp;C
__________________________________________________________
Group&amp;R
__________________________________________________________
GSR &amp; E-mail</oddHeader>
    <oddFooter>&amp;L&amp;K000000Page &amp;P of &amp;N
Revised 03/2023&amp;C&amp;K000000Email orders by the 15th of the month to
&amp;"Times New Roman,Bold"&amp;11&amp;U&amp;K0070C0Literature@sjna.org&amp;R&amp;K000000OR Text orders to Jess F 831-252-1679 or Nick T 408-316-6365</oddFooter>
  </headerFooter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GSJANA_ASC_Literature_Order_Form_Rev 2019.04.xlsx</dc:title>
  <dc:creator>LovelyLiz</dc:creator>
  <cp:lastModifiedBy>Gar Wilson</cp:lastModifiedBy>
  <cp:lastPrinted>2023-01-15T21:13:37Z</cp:lastPrinted>
  <dcterms:created xsi:type="dcterms:W3CDTF">2021-09-01T03:39:14Z</dcterms:created>
  <dcterms:modified xsi:type="dcterms:W3CDTF">2023-03-23T00:03:09Z</dcterms:modified>
</cp:coreProperties>
</file>